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 windowWidth="15195" windowHeight="8190"/>
  </bookViews>
  <sheets>
    <sheet name="Sheet1" sheetId="1" r:id="rId1"/>
  </sheets>
  <calcPr calcId="145621"/>
</workbook>
</file>

<file path=xl/calcChain.xml><?xml version="1.0" encoding="utf-8"?>
<calcChain xmlns="http://schemas.openxmlformats.org/spreadsheetml/2006/main">
  <c r="H77" i="1" l="1"/>
  <c r="H76" i="1"/>
  <c r="H75" i="1"/>
  <c r="H74" i="1"/>
  <c r="H73" i="1"/>
  <c r="H69" i="1"/>
  <c r="H68" i="1"/>
  <c r="H67" i="1"/>
  <c r="H66" i="1"/>
  <c r="H65" i="1"/>
  <c r="H64" i="1"/>
  <c r="H52" i="1" l="1"/>
  <c r="H51" i="1"/>
  <c r="H50" i="1"/>
  <c r="H49" i="1"/>
  <c r="H48" i="1"/>
  <c r="H47" i="1"/>
  <c r="H46" i="1"/>
  <c r="H45" i="1"/>
  <c r="H44" i="1"/>
  <c r="H43" i="1"/>
  <c r="H42" i="1"/>
  <c r="H41" i="1"/>
  <c r="H40" i="1"/>
  <c r="H39" i="1"/>
  <c r="H38" i="1"/>
  <c r="H37" i="1"/>
  <c r="H36" i="1"/>
  <c r="H35" i="1"/>
  <c r="H34" i="1"/>
  <c r="I30" i="1" l="1"/>
  <c r="I29" i="1"/>
  <c r="I28" i="1"/>
  <c r="I27" i="1"/>
  <c r="I26" i="1"/>
  <c r="I25" i="1"/>
  <c r="I24" i="1"/>
  <c r="I23" i="1"/>
  <c r="I22" i="1"/>
  <c r="I21" i="1"/>
  <c r="I20" i="1"/>
  <c r="I19" i="1"/>
  <c r="I18" i="1"/>
</calcChain>
</file>

<file path=xl/comments1.xml><?xml version="1.0" encoding="utf-8"?>
<comments xmlns="http://schemas.openxmlformats.org/spreadsheetml/2006/main">
  <authors>
    <author>Author</author>
  </authors>
  <commentList>
    <comment ref="B40" authorId="0">
      <text>
        <r>
          <rPr>
            <b/>
            <sz val="8"/>
            <color indexed="81"/>
            <rFont val="Tahoma"/>
            <family val="2"/>
          </rPr>
          <t>Author:</t>
        </r>
        <r>
          <rPr>
            <sz val="8"/>
            <color indexed="81"/>
            <rFont val="Tahoma"/>
            <family val="2"/>
          </rPr>
          <t xml:space="preserve">
Permission with Director &amp; P.Pal</t>
        </r>
      </text>
    </comment>
  </commentList>
</comments>
</file>

<file path=xl/sharedStrings.xml><?xml version="1.0" encoding="utf-8"?>
<sst xmlns="http://schemas.openxmlformats.org/spreadsheetml/2006/main" count="222" uniqueCount="153">
  <si>
    <t xml:space="preserve"> Students Name</t>
  </si>
  <si>
    <t>STREAM</t>
  </si>
  <si>
    <t>ZAKI AHMAD BAKSHI</t>
  </si>
  <si>
    <t>CAMELLIA INSTITUTE OF TECHNOLOGY</t>
  </si>
  <si>
    <t>052</t>
  </si>
  <si>
    <t>SMRITI PROKASH MONDAL</t>
  </si>
  <si>
    <t>002</t>
  </si>
  <si>
    <t>LOKESH CHOWDHURY</t>
  </si>
  <si>
    <t>010</t>
  </si>
  <si>
    <t>ANKIT KUMAR</t>
  </si>
  <si>
    <t>012</t>
  </si>
  <si>
    <t>MANISHA KUMARI</t>
  </si>
  <si>
    <t>005</t>
  </si>
  <si>
    <t>ALBINA JALPA</t>
  </si>
  <si>
    <t>032</t>
  </si>
  <si>
    <t>SAGNIK GHOSH</t>
  </si>
  <si>
    <t>016</t>
  </si>
  <si>
    <t>SUJIT MONDAL</t>
  </si>
  <si>
    <t>022</t>
  </si>
  <si>
    <t>SANJU KARMAKAR</t>
  </si>
  <si>
    <t>027</t>
  </si>
  <si>
    <t>RUNU SK</t>
  </si>
  <si>
    <t>ME</t>
  </si>
  <si>
    <t>CE</t>
  </si>
  <si>
    <t>ROLL NO</t>
  </si>
  <si>
    <t>STUDENTS NAME</t>
  </si>
  <si>
    <t>SL.NO</t>
  </si>
  <si>
    <t>AMOUNT(Rs.)</t>
  </si>
  <si>
    <t>DIPLOMA 1ST YEAR</t>
  </si>
  <si>
    <t>Sl No</t>
  </si>
  <si>
    <t>Name</t>
  </si>
  <si>
    <t>Roll</t>
  </si>
  <si>
    <t>Stream</t>
  </si>
  <si>
    <t>2nd Sem</t>
  </si>
  <si>
    <t>3rd Sem</t>
  </si>
  <si>
    <t>4th Sem</t>
  </si>
  <si>
    <t>Att. Fine for 3rd Sem</t>
  </si>
  <si>
    <t>Total</t>
  </si>
  <si>
    <t>Mobile 1</t>
  </si>
  <si>
    <t>Mobile 2</t>
  </si>
  <si>
    <t>SOURAV MUKHERJEE</t>
  </si>
  <si>
    <t>015</t>
  </si>
  <si>
    <t>BABAI SIKDER</t>
  </si>
  <si>
    <t>019</t>
  </si>
  <si>
    <t>SAIKAT BISWAS</t>
  </si>
  <si>
    <t>026</t>
  </si>
  <si>
    <t>SOUGATA SEN</t>
  </si>
  <si>
    <t>SUBHANKOR HALDER</t>
  </si>
  <si>
    <t>035</t>
  </si>
  <si>
    <t>ANKUSH GUPTA</t>
  </si>
  <si>
    <t>037</t>
  </si>
  <si>
    <t>SUDIPTA MANNA</t>
  </si>
  <si>
    <t>004</t>
  </si>
  <si>
    <t>CIVIL</t>
  </si>
  <si>
    <t>SUNITA MONDAL</t>
  </si>
  <si>
    <t>SK SAHARUL HOSSAIN</t>
  </si>
  <si>
    <t>018</t>
  </si>
  <si>
    <t>ASHIF AHMED</t>
  </si>
  <si>
    <t>GAURAV KUMAR</t>
  </si>
  <si>
    <t>031</t>
  </si>
  <si>
    <t>SOUMICK BISWAS</t>
  </si>
  <si>
    <t>TAPASH KUMAR HALDER</t>
  </si>
  <si>
    <t>038</t>
  </si>
  <si>
    <t>DIPLOMA 2ND YEAR</t>
  </si>
  <si>
    <t xml:space="preserve">Mobile </t>
  </si>
  <si>
    <t>Sl.NO</t>
  </si>
  <si>
    <t>COLL.ROLL</t>
  </si>
  <si>
    <t>5th Sem</t>
  </si>
  <si>
    <t>6th Sem</t>
  </si>
  <si>
    <t xml:space="preserve"> Total Amount (Rs.)</t>
  </si>
  <si>
    <t>SANU SARKAR</t>
  </si>
  <si>
    <t>001</t>
  </si>
  <si>
    <t>ARIJIT ROY</t>
  </si>
  <si>
    <t>RAJU KUMAR JHA</t>
  </si>
  <si>
    <t>NISHA ROY</t>
  </si>
  <si>
    <t>009</t>
  </si>
  <si>
    <t>MOUSUMI DAS</t>
  </si>
  <si>
    <t>011</t>
  </si>
  <si>
    <t>SUBHADEEP NASKAR</t>
  </si>
  <si>
    <t>013</t>
  </si>
  <si>
    <t>SOUVIK BISWAS</t>
  </si>
  <si>
    <t>017</t>
  </si>
  <si>
    <t>SUDIPTO GHOSH</t>
  </si>
  <si>
    <t>020</t>
  </si>
  <si>
    <t>KOUSTAV MUKHERJEE</t>
  </si>
  <si>
    <t>028</t>
  </si>
  <si>
    <t>SAIKAT NASKAR</t>
  </si>
  <si>
    <t>030</t>
  </si>
  <si>
    <t>SHOURAV KUMAR BISWAS</t>
  </si>
  <si>
    <t>VISHAL DEV</t>
  </si>
  <si>
    <t>PIYALI SARKAR</t>
  </si>
  <si>
    <t>003</t>
  </si>
  <si>
    <t>SOVAN KUMAR BISWAS</t>
  </si>
  <si>
    <t>MD.KARIBUL HAQUE</t>
  </si>
  <si>
    <t>024</t>
  </si>
  <si>
    <t>SAMAR GHOSH</t>
  </si>
  <si>
    <t>GOLAM MOSTAFA MONDAL</t>
  </si>
  <si>
    <t>029</t>
  </si>
  <si>
    <t>SIRSENDU DEY</t>
  </si>
  <si>
    <t>ARIJIT DAS</t>
  </si>
  <si>
    <t>DIPLOMA 3RD YEAR</t>
  </si>
  <si>
    <t>CSE</t>
  </si>
  <si>
    <t>B. TECH 1ST YEAR</t>
  </si>
  <si>
    <t>B. TECH 2ND YEAR</t>
  </si>
  <si>
    <t>BITAN HALDER</t>
  </si>
  <si>
    <t>SUJIT BARMAN</t>
  </si>
  <si>
    <t>008</t>
  </si>
  <si>
    <t>ANJALI KUMARI</t>
  </si>
  <si>
    <t>HARSH WAHDHAN KUMAR</t>
  </si>
  <si>
    <t>ANAL KRISHNA MALAKAR</t>
  </si>
  <si>
    <t>007</t>
  </si>
  <si>
    <t>ROHIT MAHATO</t>
  </si>
  <si>
    <t>B. TECH 3RD YEAR</t>
  </si>
  <si>
    <t>Total Amount (Rs.)</t>
  </si>
  <si>
    <t>KAIFI ALAM</t>
  </si>
  <si>
    <t>ARGHYA KAMAL BANERJEE</t>
  </si>
  <si>
    <t>036</t>
  </si>
  <si>
    <t>ECE</t>
  </si>
  <si>
    <t>SAMSUDDIN AHAMMED SK</t>
  </si>
  <si>
    <t>EE</t>
  </si>
  <si>
    <t>ROHITESH KUMAR SINGH</t>
  </si>
  <si>
    <t>RABNAWAZ AHMED</t>
  </si>
  <si>
    <t>SL NO</t>
  </si>
  <si>
    <t>NAME</t>
  </si>
  <si>
    <t>ROLL</t>
  </si>
  <si>
    <t>7TH</t>
  </si>
  <si>
    <t>MOB. NO.</t>
  </si>
  <si>
    <t>MD.ADIL KHAN</t>
  </si>
  <si>
    <t>MOHAMMAD ARIZ NAZMI</t>
  </si>
  <si>
    <t>42500</t>
  </si>
  <si>
    <t>AYAN BANERJEE</t>
  </si>
  <si>
    <t>ANAND KUMAR THAKUR</t>
  </si>
  <si>
    <t>ANKIT KUMAR RAY</t>
  </si>
  <si>
    <t>KESHAV</t>
  </si>
  <si>
    <t>SAIKAT BHANDARY</t>
  </si>
  <si>
    <t>B. TECH 4TH YEAR</t>
  </si>
  <si>
    <t>8TH(Amount)</t>
  </si>
  <si>
    <t>INDRAJEET KUMAR</t>
  </si>
  <si>
    <t>MD.SARFRAZ YOUNUS</t>
  </si>
  <si>
    <t>EEE</t>
  </si>
  <si>
    <t>SANJAY SHAW</t>
  </si>
  <si>
    <t>SOURAJ BASU</t>
  </si>
  <si>
    <t>SANJIB RAJ</t>
  </si>
  <si>
    <t>ARIF MOHAMMAD</t>
  </si>
  <si>
    <t>TAUSIF MD IQBAL</t>
  </si>
  <si>
    <t>RABINDRA NATH MAITI</t>
  </si>
  <si>
    <t>BABUL KUMAR</t>
  </si>
  <si>
    <t>GULSHAN KUMAR</t>
  </si>
  <si>
    <t>SHAILESH YADAV</t>
  </si>
  <si>
    <t>DIPANSHU RANJAN</t>
  </si>
  <si>
    <t>SHARIQ UDDIN</t>
  </si>
  <si>
    <t>1. All the students whose names are there in the list have to submit due fee with a lumpsum fine of Rs. 5000/= on and before 15th April 17.
2. Please contact accounts if the fee is already paid but name still exist in the defaulter list.
3. For any kind of confusion please contact 9007030160/9007030153</t>
  </si>
  <si>
    <t>FEES DEFAULTER STUDENTS LIST</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</si>
</sst>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1"/>
      <name val="Calibri"/>
      <family val="2"/>
      <scheme val="minor"/>
    </font>
    <font>
      <b/>
      <sz val="10"/>
      <name val="Calibri"/>
      <family val="2"/>
      <scheme val="minor"/>
    </font>
    <font>
      <u/>
      <sz val="16"/>
      <color theme="1"/>
      <name val="Algerian"/>
      <family val="5"/>
    </font>
    <font>
      <sz val="10"/>
      <name val="Calibri"/>
      <family val="2"/>
      <scheme val="minor"/>
    </font>
    <font>
      <b/>
      <sz val="8"/>
      <color indexed="81"/>
      <name val="Tahoma"/>
      <family val="2"/>
    </font>
    <font>
      <sz val="8"/>
      <color indexed="81"/>
      <name val="Tahoma"/>
      <family val="2"/>
    </font>
    <font>
      <b/>
      <sz val="11"/>
      <name val="Calibri"/>
      <family val="2"/>
      <scheme val="minor"/>
    </font>
    <font>
      <b/>
      <sz val="16"/>
      <color theme="1"/>
      <name val="Calibri"/>
      <family val="2"/>
      <scheme val="minor"/>
    </font>
    <font>
      <b/>
      <u/>
      <sz val="16"/>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161">
    <xf numFmtId="0" fontId="0" fillId="0" borderId="0" xfId="0"/>
    <xf numFmtId="0" fontId="0" fillId="0" borderId="0" xfId="0"/>
    <xf numFmtId="0" fontId="0" fillId="0" borderId="0" xfId="0" applyAlignment="1">
      <alignment horizontal="center"/>
    </xf>
    <xf numFmtId="0" fontId="2" fillId="0" borderId="1" xfId="0" applyFont="1" applyFill="1" applyBorder="1" applyAlignment="1">
      <alignment horizontal="center" vertical="center"/>
    </xf>
    <xf numFmtId="0" fontId="2" fillId="2" borderId="1" xfId="0" quotePrefix="1" applyFont="1" applyFill="1" applyBorder="1" applyAlignment="1">
      <alignment horizontal="center" vertical="center"/>
    </xf>
    <xf numFmtId="0" fontId="2" fillId="2" borderId="1" xfId="0" applyFont="1" applyFill="1" applyBorder="1" applyAlignment="1">
      <alignment horizontal="center" vertical="center"/>
    </xf>
    <xf numFmtId="0" fontId="0" fillId="0" borderId="1" xfId="0" applyBorder="1" applyAlignment="1">
      <alignment horizontal="center"/>
    </xf>
    <xf numFmtId="0" fontId="0" fillId="0" borderId="1" xfId="0" applyBorder="1"/>
    <xf numFmtId="0" fontId="0" fillId="2" borderId="1" xfId="0" applyFont="1" applyFill="1" applyBorder="1" applyAlignment="1">
      <alignment horizontal="left" vertical="center"/>
    </xf>
    <xf numFmtId="0" fontId="2" fillId="2" borderId="2" xfId="0" applyFont="1" applyFill="1" applyBorder="1" applyAlignment="1">
      <alignment horizontal="center" vertical="center"/>
    </xf>
    <xf numFmtId="0" fontId="0" fillId="2" borderId="2" xfId="0" applyFill="1" applyBorder="1" applyAlignment="1">
      <alignment horizontal="left" vertical="center"/>
    </xf>
    <xf numFmtId="0" fontId="2" fillId="2" borderId="4" xfId="0" quotePrefix="1" applyFont="1" applyFill="1" applyBorder="1" applyAlignment="1">
      <alignment horizontal="center" vertical="center"/>
    </xf>
    <xf numFmtId="0" fontId="2" fillId="0" borderId="2" xfId="0" applyFont="1" applyFill="1" applyBorder="1" applyAlignment="1">
      <alignment horizontal="left" vertical="center"/>
    </xf>
    <xf numFmtId="0" fontId="0" fillId="0" borderId="2" xfId="0" applyFill="1" applyBorder="1" applyAlignment="1">
      <alignment horizontal="left" vertical="center"/>
    </xf>
    <xf numFmtId="0" fontId="0" fillId="0" borderId="1" xfId="0" applyBorder="1" applyAlignment="1">
      <alignment horizontal="center" vertical="center"/>
    </xf>
    <xf numFmtId="0" fontId="0" fillId="2" borderId="2" xfId="0" applyFont="1" applyFill="1" applyBorder="1" applyAlignment="1">
      <alignment horizontal="left" vertical="center"/>
    </xf>
    <xf numFmtId="0" fontId="0" fillId="0" borderId="1" xfId="0" applyBorder="1" applyAlignment="1">
      <alignment horizontal="center" vertical="center"/>
    </xf>
    <xf numFmtId="0" fontId="2" fillId="2" borderId="1" xfId="0" applyFont="1" applyFill="1" applyBorder="1" applyAlignment="1">
      <alignment vertical="center"/>
    </xf>
    <xf numFmtId="0" fontId="0" fillId="2" borderId="1" xfId="0" applyFill="1" applyBorder="1" applyAlignment="1">
      <alignment vertical="center"/>
    </xf>
    <xf numFmtId="0" fontId="0" fillId="0" borderId="1" xfId="0" applyFill="1" applyBorder="1" applyAlignment="1">
      <alignment horizontal="center" vertical="center"/>
    </xf>
    <xf numFmtId="0" fontId="2" fillId="2" borderId="1" xfId="0" applyFont="1" applyFill="1" applyBorder="1" applyAlignment="1">
      <alignment horizontal="left" vertical="center"/>
    </xf>
    <xf numFmtId="0" fontId="2" fillId="2" borderId="5" xfId="0" quotePrefix="1" applyFont="1" applyFill="1" applyBorder="1" applyAlignment="1">
      <alignment horizontal="center" vertical="center"/>
    </xf>
    <xf numFmtId="0" fontId="2" fillId="0" borderId="5" xfId="0" applyFont="1" applyFill="1" applyBorder="1" applyAlignment="1">
      <alignment horizontal="center" vertical="center"/>
    </xf>
    <xf numFmtId="0" fontId="2" fillId="2" borderId="5" xfId="0" applyFont="1" applyFill="1" applyBorder="1" applyAlignment="1">
      <alignment horizontal="center" vertical="center"/>
    </xf>
    <xf numFmtId="0" fontId="0" fillId="2" borderId="1" xfId="0" quotePrefix="1"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0" borderId="1" xfId="0" applyBorder="1" applyAlignment="1">
      <alignment vertical="center"/>
    </xf>
    <xf numFmtId="0" fontId="2" fillId="2" borderId="5" xfId="0" quotePrefix="1" applyFont="1" applyFill="1" applyBorder="1" applyAlignment="1">
      <alignment horizontal="center" vertical="center"/>
    </xf>
    <xf numFmtId="0" fontId="2" fillId="2" borderId="6" xfId="0" quotePrefix="1" applyFont="1" applyFill="1" applyBorder="1" applyAlignment="1">
      <alignment horizontal="center" vertical="center"/>
    </xf>
    <xf numFmtId="0" fontId="2" fillId="2" borderId="3" xfId="0" quotePrefix="1" applyFont="1" applyFill="1" applyBorder="1" applyAlignment="1">
      <alignment horizontal="center" vertical="center"/>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3"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xf>
    <xf numFmtId="49" fontId="0" fillId="2" borderId="1" xfId="0" applyNumberFormat="1" applyFont="1" applyFill="1" applyBorder="1" applyAlignment="1">
      <alignment horizontal="center" vertical="center" wrapText="1"/>
    </xf>
    <xf numFmtId="0" fontId="0" fillId="2" borderId="3" xfId="0" applyFont="1" applyFill="1" applyBorder="1" applyAlignment="1">
      <alignment horizontal="left" vertical="center"/>
    </xf>
    <xf numFmtId="0" fontId="0" fillId="0" borderId="1" xfId="0" applyFont="1" applyBorder="1" applyAlignment="1">
      <alignment horizontal="center"/>
    </xf>
    <xf numFmtId="0" fontId="0" fillId="0" borderId="1" xfId="0" applyFont="1" applyBorder="1" applyAlignment="1">
      <alignment horizontal="center" vertical="center"/>
    </xf>
    <xf numFmtId="0" fontId="0" fillId="0" borderId="1" xfId="0" applyFill="1" applyBorder="1" applyAlignment="1">
      <alignment vertical="center"/>
    </xf>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2" fillId="2" borderId="1" xfId="0" applyFont="1" applyFill="1" applyBorder="1" applyAlignment="1">
      <alignment horizontal="left" vertical="center" wrapText="1"/>
    </xf>
    <xf numFmtId="49" fontId="2" fillId="2" borderId="1" xfId="0" quotePrefix="1" applyNumberFormat="1" applyFont="1" applyFill="1" applyBorder="1" applyAlignment="1">
      <alignment horizontal="center" vertical="center" wrapText="1"/>
    </xf>
    <xf numFmtId="0" fontId="0" fillId="0" borderId="4" xfId="0" applyFill="1" applyBorder="1" applyAlignment="1">
      <alignment horizontal="center"/>
    </xf>
    <xf numFmtId="0" fontId="0" fillId="0" borderId="5" xfId="0" applyNumberFormat="1" applyFont="1" applyFill="1" applyBorder="1" applyAlignment="1">
      <alignment horizontal="center"/>
    </xf>
    <xf numFmtId="49" fontId="0" fillId="0" borderId="5" xfId="0" applyNumberFormat="1" applyFont="1" applyFill="1" applyBorder="1" applyAlignment="1">
      <alignment horizontal="center"/>
    </xf>
    <xf numFmtId="49" fontId="2" fillId="0" borderId="5"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2" borderId="1" xfId="0" quotePrefix="1" applyFont="1" applyFill="1" applyBorder="1" applyAlignment="1">
      <alignment horizontal="center" vertical="center" wrapText="1"/>
    </xf>
    <xf numFmtId="0" fontId="2" fillId="0" borderId="1" xfId="0" quotePrefix="1" applyFont="1" applyFill="1" applyBorder="1" applyAlignment="1">
      <alignment vertical="center"/>
    </xf>
    <xf numFmtId="0" fontId="2" fillId="0" borderId="1" xfId="0" applyFont="1" applyFill="1" applyBorder="1" applyAlignment="1">
      <alignment vertical="center"/>
    </xf>
    <xf numFmtId="0" fontId="0" fillId="0" borderId="3" xfId="0" applyBorder="1" applyAlignment="1">
      <alignment horizontal="center"/>
    </xf>
    <xf numFmtId="0" fontId="4" fillId="0" borderId="0" xfId="0" applyFont="1" applyBorder="1" applyAlignment="1">
      <alignment horizontal="left"/>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0" fillId="0" borderId="11" xfId="0" applyBorder="1"/>
    <xf numFmtId="0" fontId="0" fillId="0" borderId="10" xfId="0" applyBorder="1" applyAlignment="1">
      <alignment horizontal="center"/>
    </xf>
    <xf numFmtId="0" fontId="2" fillId="2" borderId="11" xfId="0" applyFont="1" applyFill="1" applyBorder="1" applyAlignment="1">
      <alignment horizontal="center" vertical="center"/>
    </xf>
    <xf numFmtId="0" fontId="2" fillId="2" borderId="11" xfId="0" applyFont="1" applyFill="1" applyBorder="1"/>
    <xf numFmtId="0" fontId="5" fillId="2" borderId="12" xfId="0" applyFont="1" applyFill="1" applyBorder="1" applyAlignment="1">
      <alignment horizontal="center" vertical="center" wrapText="1"/>
    </xf>
    <xf numFmtId="0" fontId="2" fillId="0" borderId="13" xfId="0" applyFont="1" applyFill="1" applyBorder="1" applyAlignment="1">
      <alignment vertical="center"/>
    </xf>
    <xf numFmtId="0" fontId="2" fillId="0" borderId="13" xfId="0" quotePrefix="1" applyFont="1" applyFill="1" applyBorder="1" applyAlignment="1">
      <alignment horizontal="center" vertical="center"/>
    </xf>
    <xf numFmtId="0" fontId="2" fillId="2" borderId="13" xfId="0" applyFont="1" applyFill="1" applyBorder="1" applyAlignment="1">
      <alignment horizontal="center" vertical="center"/>
    </xf>
    <xf numFmtId="0" fontId="2" fillId="0" borderId="13" xfId="0" applyFont="1" applyFill="1" applyBorder="1" applyAlignment="1">
      <alignment horizontal="center" vertical="center"/>
    </xf>
    <xf numFmtId="0" fontId="0" fillId="0" borderId="13" xfId="0" applyBorder="1" applyAlignment="1">
      <alignment horizontal="center"/>
    </xf>
    <xf numFmtId="0" fontId="2" fillId="2" borderId="13" xfId="0" applyFont="1" applyFill="1" applyBorder="1" applyAlignment="1">
      <alignment horizontal="center"/>
    </xf>
    <xf numFmtId="0" fontId="0" fillId="0" borderId="13" xfId="0" applyBorder="1"/>
    <xf numFmtId="0" fontId="0" fillId="0" borderId="14" xfId="0" applyBorder="1"/>
    <xf numFmtId="0" fontId="1" fillId="3" borderId="7" xfId="0" applyFont="1" applyFill="1" applyBorder="1" applyAlignment="1">
      <alignment horizontal="center" vertical="center" wrapText="1"/>
    </xf>
    <xf numFmtId="0" fontId="1" fillId="3" borderId="8" xfId="0" applyNumberFormat="1" applyFont="1" applyFill="1" applyBorder="1" applyAlignment="1">
      <alignment horizontal="center" vertical="center" wrapText="1"/>
    </xf>
    <xf numFmtId="0" fontId="2" fillId="0" borderId="10" xfId="0" applyFont="1" applyFill="1" applyBorder="1" applyAlignment="1">
      <alignment horizontal="center" vertical="center"/>
    </xf>
    <xf numFmtId="0" fontId="0" fillId="0" borderId="11" xfId="0" applyFill="1" applyBorder="1" applyAlignment="1">
      <alignment horizontal="center" vertical="center"/>
    </xf>
    <xf numFmtId="0" fontId="2" fillId="0" borderId="12" xfId="0" applyFont="1" applyFill="1" applyBorder="1" applyAlignment="1">
      <alignment horizontal="center" vertical="center"/>
    </xf>
    <xf numFmtId="0" fontId="2" fillId="2" borderId="13" xfId="0" applyFont="1" applyFill="1" applyBorder="1" applyAlignment="1">
      <alignment horizontal="left" vertical="center"/>
    </xf>
    <xf numFmtId="49" fontId="2" fillId="2" borderId="13"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wrapText="1"/>
    </xf>
    <xf numFmtId="0" fontId="2" fillId="2" borderId="14" xfId="0" applyFont="1" applyFill="1" applyBorder="1" applyAlignment="1">
      <alignment horizontal="center" vertical="center"/>
    </xf>
    <xf numFmtId="0" fontId="1" fillId="3" borderId="8" xfId="0" applyFont="1" applyFill="1" applyBorder="1" applyAlignment="1">
      <alignment horizontal="center" vertical="center"/>
    </xf>
    <xf numFmtId="0" fontId="0" fillId="0" borderId="10" xfId="0" applyFont="1" applyBorder="1" applyAlignment="1">
      <alignment horizontal="center"/>
    </xf>
    <xf numFmtId="0" fontId="0" fillId="2" borderId="11"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1" xfId="0" applyFont="1" applyFill="1" applyBorder="1" applyAlignment="1">
      <alignment horizontal="center"/>
    </xf>
    <xf numFmtId="0" fontId="0" fillId="0" borderId="12" xfId="0" applyFont="1" applyBorder="1" applyAlignment="1">
      <alignment horizontal="center"/>
    </xf>
    <xf numFmtId="0" fontId="0" fillId="0" borderId="13" xfId="0" applyFont="1" applyBorder="1" applyAlignment="1">
      <alignment horizontal="left" vertical="center"/>
    </xf>
    <xf numFmtId="49" fontId="0" fillId="2" borderId="13" xfId="0" applyNumberFormat="1" applyFont="1" applyFill="1" applyBorder="1" applyAlignment="1">
      <alignment horizontal="center" vertical="center" wrapText="1"/>
    </xf>
    <xf numFmtId="0" fontId="0" fillId="0" borderId="13" xfId="0" applyBorder="1" applyAlignment="1">
      <alignment horizontal="center" vertical="center"/>
    </xf>
    <xf numFmtId="0" fontId="0" fillId="0" borderId="13" xfId="0" applyFont="1" applyBorder="1" applyAlignment="1">
      <alignment horizontal="center"/>
    </xf>
    <xf numFmtId="0" fontId="0" fillId="0" borderId="14" xfId="0" applyFont="1" applyBorder="1" applyAlignment="1">
      <alignment horizontal="center" vertical="center"/>
    </xf>
    <xf numFmtId="0" fontId="2" fillId="2" borderId="10"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0" borderId="11" xfId="0" applyBorder="1" applyAlignment="1">
      <alignment horizontal="center" vertical="center"/>
    </xf>
    <xf numFmtId="0" fontId="2" fillId="2" borderId="12" xfId="0" applyFont="1" applyFill="1" applyBorder="1" applyAlignment="1">
      <alignment horizontal="center" vertical="center" wrapText="1"/>
    </xf>
    <xf numFmtId="0" fontId="2" fillId="2" borderId="13" xfId="0" applyFont="1" applyFill="1" applyBorder="1" applyAlignment="1">
      <alignment vertical="center"/>
    </xf>
    <xf numFmtId="0" fontId="2" fillId="2" borderId="13" xfId="0" quotePrefix="1" applyFont="1" applyFill="1" applyBorder="1" applyAlignment="1">
      <alignment horizontal="center" vertical="center"/>
    </xf>
    <xf numFmtId="0" fontId="2" fillId="2" borderId="15" xfId="0" quotePrefix="1" applyFont="1" applyFill="1"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xf>
    <xf numFmtId="0" fontId="2" fillId="2" borderId="17" xfId="0" applyFont="1" applyFill="1" applyBorder="1" applyAlignment="1">
      <alignment horizontal="center" vertical="center"/>
    </xf>
    <xf numFmtId="0" fontId="0" fillId="0" borderId="12" xfId="0" applyBorder="1" applyAlignment="1">
      <alignment horizontal="center"/>
    </xf>
    <xf numFmtId="0" fontId="2" fillId="0" borderId="18" xfId="0" applyFont="1" applyFill="1" applyBorder="1" applyAlignment="1">
      <alignment horizontal="left" vertical="center"/>
    </xf>
    <xf numFmtId="0" fontId="2" fillId="2" borderId="19" xfId="0" quotePrefix="1" applyFont="1" applyFill="1" applyBorder="1" applyAlignment="1">
      <alignment horizontal="center" vertical="center"/>
    </xf>
    <xf numFmtId="0" fontId="2" fillId="2" borderId="20" xfId="0" applyFont="1" applyFill="1" applyBorder="1" applyAlignment="1">
      <alignment horizontal="center" vertical="center"/>
    </xf>
    <xf numFmtId="0" fontId="0" fillId="0" borderId="10" xfId="0" applyFont="1" applyFill="1" applyBorder="1" applyAlignment="1">
      <alignment horizontal="center" vertical="center" wrapText="1"/>
    </xf>
    <xf numFmtId="0" fontId="2" fillId="2" borderId="11" xfId="0" quotePrefix="1" applyFont="1" applyFill="1" applyBorder="1" applyAlignment="1">
      <alignment horizontal="center" vertical="center"/>
    </xf>
    <xf numFmtId="0" fontId="0" fillId="0" borderId="12" xfId="0" applyFont="1" applyFill="1" applyBorder="1" applyAlignment="1">
      <alignment horizontal="center" vertical="center" wrapText="1"/>
    </xf>
    <xf numFmtId="0" fontId="2" fillId="2" borderId="18" xfId="0" applyFont="1" applyFill="1" applyBorder="1" applyAlignment="1">
      <alignment horizontal="center" vertical="center"/>
    </xf>
    <xf numFmtId="0" fontId="4" fillId="0" borderId="21" xfId="0" applyFont="1" applyBorder="1" applyAlignment="1">
      <alignment horizontal="left"/>
    </xf>
    <xf numFmtId="0" fontId="4" fillId="0" borderId="22" xfId="0" applyFont="1" applyBorder="1" applyAlignment="1">
      <alignment horizontal="left"/>
    </xf>
    <xf numFmtId="0" fontId="0" fillId="0" borderId="22" xfId="0" applyBorder="1"/>
    <xf numFmtId="0" fontId="0" fillId="0" borderId="23" xfId="0" applyBorder="1"/>
    <xf numFmtId="0" fontId="0" fillId="0" borderId="0" xfId="0" applyBorder="1"/>
    <xf numFmtId="0" fontId="0" fillId="0" borderId="24" xfId="0" applyBorder="1"/>
    <xf numFmtId="0" fontId="0" fillId="0" borderId="25" xfId="0" applyBorder="1"/>
    <xf numFmtId="0" fontId="4" fillId="0" borderId="25" xfId="0" applyFont="1" applyBorder="1" applyAlignment="1">
      <alignment horizontal="left"/>
    </xf>
    <xf numFmtId="0" fontId="0" fillId="0" borderId="26" xfId="0" applyBorder="1"/>
    <xf numFmtId="0" fontId="0" fillId="0" borderId="27" xfId="0" applyBorder="1"/>
    <xf numFmtId="0" fontId="0" fillId="0" borderId="28" xfId="0" applyBorder="1"/>
    <xf numFmtId="0" fontId="0" fillId="0" borderId="3" xfId="0" applyBorder="1"/>
    <xf numFmtId="0" fontId="2" fillId="0" borderId="3" xfId="0" applyFont="1" applyFill="1" applyBorder="1" applyAlignment="1">
      <alignment horizontal="left" vertical="center"/>
    </xf>
    <xf numFmtId="0" fontId="0" fillId="0" borderId="5" xfId="0" applyBorder="1" applyAlignment="1">
      <alignment horizontal="center" vertical="center"/>
    </xf>
    <xf numFmtId="0" fontId="0" fillId="0" borderId="5" xfId="0" applyBorder="1"/>
    <xf numFmtId="0" fontId="2" fillId="0" borderId="1" xfId="0" applyFont="1" applyFill="1" applyBorder="1" applyAlignment="1">
      <alignment horizontal="left" vertical="center"/>
    </xf>
    <xf numFmtId="0" fontId="0" fillId="0" borderId="6" xfId="0" applyBorder="1" applyAlignment="1">
      <alignment horizontal="center" vertical="center"/>
    </xf>
    <xf numFmtId="0" fontId="0" fillId="0" borderId="6" xfId="0" applyBorder="1"/>
    <xf numFmtId="0" fontId="0" fillId="0" borderId="3" xfId="0" applyBorder="1" applyAlignment="1">
      <alignment horizontal="center" vertical="center"/>
    </xf>
    <xf numFmtId="1" fontId="2" fillId="0" borderId="3"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1" fillId="3" borderId="1" xfId="0" applyFont="1" applyFill="1" applyBorder="1" applyAlignment="1">
      <alignment horizontal="center"/>
    </xf>
    <xf numFmtId="1" fontId="1" fillId="3" borderId="1" xfId="0" applyNumberFormat="1" applyFont="1" applyFill="1" applyBorder="1" applyAlignment="1">
      <alignment horizontal="center"/>
    </xf>
    <xf numFmtId="0" fontId="8" fillId="3" borderId="7" xfId="0" applyFont="1" applyFill="1" applyBorder="1" applyAlignment="1">
      <alignment horizontal="center" vertical="center" wrapText="1"/>
    </xf>
    <xf numFmtId="0" fontId="0" fillId="2" borderId="1" xfId="0" applyFill="1" applyBorder="1" applyAlignment="1">
      <alignment horizontal="center"/>
    </xf>
    <xf numFmtId="0" fontId="2" fillId="0" borderId="1" xfId="0" applyFont="1" applyFill="1" applyBorder="1" applyAlignment="1">
      <alignment vertical="center" wrapText="1"/>
    </xf>
    <xf numFmtId="0" fontId="0" fillId="0" borderId="27" xfId="0" applyBorder="1" applyAlignment="1">
      <alignment horizontal="center"/>
    </xf>
    <xf numFmtId="1" fontId="2" fillId="2" borderId="1" xfId="0" applyNumberFormat="1" applyFont="1" applyFill="1" applyBorder="1" applyAlignment="1">
      <alignment horizontal="center" vertical="center"/>
    </xf>
    <xf numFmtId="1" fontId="0" fillId="0" borderId="4" xfId="0" applyNumberFormat="1" applyBorder="1" applyAlignment="1">
      <alignment horizontal="center"/>
    </xf>
    <xf numFmtId="1" fontId="0" fillId="0" borderId="1" xfId="0" applyNumberFormat="1" applyBorder="1" applyAlignment="1">
      <alignment horizontal="center"/>
    </xf>
    <xf numFmtId="0" fontId="0" fillId="2" borderId="5" xfId="0" applyFill="1" applyBorder="1" applyAlignment="1">
      <alignment horizontal="center" vertical="center"/>
    </xf>
    <xf numFmtId="0" fontId="0" fillId="2" borderId="5" xfId="0" applyFill="1" applyBorder="1"/>
    <xf numFmtId="1" fontId="0" fillId="2" borderId="1" xfId="0" applyNumberFormat="1" applyFill="1" applyBorder="1" applyAlignment="1">
      <alignment horizontal="center"/>
    </xf>
    <xf numFmtId="0" fontId="0" fillId="0" borderId="22" xfId="0" applyBorder="1" applyAlignment="1">
      <alignment horizontal="center"/>
    </xf>
    <xf numFmtId="0" fontId="0" fillId="0" borderId="1" xfId="0" applyFill="1" applyBorder="1" applyAlignment="1">
      <alignment horizontal="center"/>
    </xf>
    <xf numFmtId="0" fontId="1" fillId="3" borderId="10" xfId="0" applyFont="1" applyFill="1" applyBorder="1"/>
    <xf numFmtId="0" fontId="0" fillId="0" borderId="29" xfId="0" applyBorder="1" applyAlignment="1">
      <alignment horizontal="center"/>
    </xf>
    <xf numFmtId="0" fontId="0" fillId="2" borderId="13" xfId="0" applyFill="1" applyBorder="1" applyAlignment="1">
      <alignment horizontal="center"/>
    </xf>
    <xf numFmtId="0" fontId="0" fillId="2" borderId="15" xfId="0" applyFill="1" applyBorder="1" applyAlignment="1">
      <alignment horizontal="center" vertical="center"/>
    </xf>
    <xf numFmtId="1" fontId="0" fillId="2" borderId="13" xfId="0" applyNumberFormat="1" applyFill="1" applyBorder="1" applyAlignment="1">
      <alignment horizontal="center"/>
    </xf>
    <xf numFmtId="0" fontId="0" fillId="2" borderId="15" xfId="0" applyFill="1" applyBorder="1"/>
    <xf numFmtId="0" fontId="1" fillId="0" borderId="0" xfId="0" applyFont="1" applyAlignment="1">
      <alignment horizontal="left" wrapText="1"/>
    </xf>
    <xf numFmtId="0" fontId="1" fillId="0" borderId="0" xfId="0" applyFont="1" applyAlignment="1">
      <alignment horizontal="left"/>
    </xf>
    <xf numFmtId="0" fontId="1" fillId="0" borderId="27" xfId="0" applyFont="1" applyBorder="1" applyAlignment="1">
      <alignment horizontal="left"/>
    </xf>
    <xf numFmtId="0" fontId="9" fillId="0" borderId="0" xfId="0" applyFont="1" applyAlignment="1">
      <alignment horizontal="center" vertical="center"/>
    </xf>
    <xf numFmtId="0" fontId="10"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00"/>
  <sheetViews>
    <sheetView tabSelected="1" zoomScale="90" zoomScaleNormal="90" workbookViewId="0">
      <selection sqref="A1:K2"/>
    </sheetView>
  </sheetViews>
  <sheetFormatPr defaultRowHeight="15" x14ac:dyDescent="0.25"/>
  <cols>
    <col min="1" max="1" width="6.42578125" customWidth="1"/>
    <col min="2" max="2" width="25.7109375" bestFit="1" customWidth="1"/>
    <col min="3" max="3" width="10.140625" bestFit="1" customWidth="1"/>
    <col min="4" max="4" width="8.28515625" customWidth="1"/>
    <col min="5" max="5" width="13.5703125" style="2" bestFit="1" customWidth="1"/>
    <col min="6" max="6" width="12.140625" style="2" bestFit="1" customWidth="1"/>
    <col min="7" max="7" width="12.140625" bestFit="1" customWidth="1"/>
    <col min="9" max="9" width="11" bestFit="1" customWidth="1"/>
    <col min="10" max="10" width="12.140625" bestFit="1" customWidth="1"/>
    <col min="11" max="11" width="11" bestFit="1" customWidth="1"/>
  </cols>
  <sheetData>
    <row r="1" spans="1:11" s="1" customFormat="1" x14ac:dyDescent="0.25">
      <c r="A1" s="160" t="s">
        <v>3</v>
      </c>
      <c r="B1" s="160"/>
      <c r="C1" s="160"/>
      <c r="D1" s="160"/>
      <c r="E1" s="160"/>
      <c r="F1" s="160"/>
      <c r="G1" s="160"/>
      <c r="H1" s="160"/>
      <c r="I1" s="160"/>
      <c r="J1" s="160"/>
      <c r="K1" s="160"/>
    </row>
    <row r="2" spans="1:11" s="1" customFormat="1" x14ac:dyDescent="0.25">
      <c r="A2" s="160"/>
      <c r="B2" s="160"/>
      <c r="C2" s="160"/>
      <c r="D2" s="160"/>
      <c r="E2" s="160"/>
      <c r="F2" s="160"/>
      <c r="G2" s="160"/>
      <c r="H2" s="160"/>
      <c r="I2" s="160"/>
      <c r="J2" s="160"/>
      <c r="K2" s="160"/>
    </row>
    <row r="3" spans="1:11" s="1" customFormat="1" x14ac:dyDescent="0.25">
      <c r="A3" s="159" t="s">
        <v>152</v>
      </c>
      <c r="B3" s="159"/>
      <c r="C3" s="159"/>
      <c r="D3" s="159"/>
      <c r="E3" s="159"/>
      <c r="F3" s="159"/>
      <c r="G3" s="159"/>
      <c r="H3" s="159"/>
      <c r="I3" s="159"/>
      <c r="J3" s="159"/>
      <c r="K3" s="159"/>
    </row>
    <row r="4" spans="1:11" s="1" customFormat="1" ht="6.75" customHeight="1" x14ac:dyDescent="0.25">
      <c r="A4" s="159"/>
      <c r="B4" s="159"/>
      <c r="C4" s="159"/>
      <c r="D4" s="159"/>
      <c r="E4" s="159"/>
      <c r="F4" s="159"/>
      <c r="G4" s="159"/>
      <c r="H4" s="159"/>
      <c r="I4" s="159"/>
      <c r="J4" s="159"/>
      <c r="K4" s="159"/>
    </row>
    <row r="5" spans="1:11" s="1" customFormat="1" x14ac:dyDescent="0.25">
      <c r="A5" s="156" t="s">
        <v>151</v>
      </c>
      <c r="B5" s="157"/>
      <c r="C5" s="157"/>
      <c r="D5" s="157"/>
      <c r="E5" s="157"/>
      <c r="F5" s="157"/>
      <c r="G5" s="157"/>
      <c r="H5" s="157"/>
      <c r="I5" s="157"/>
      <c r="J5" s="157"/>
      <c r="K5" s="157"/>
    </row>
    <row r="6" spans="1:11" s="1" customFormat="1" x14ac:dyDescent="0.25">
      <c r="A6" s="157"/>
      <c r="B6" s="157"/>
      <c r="C6" s="157"/>
      <c r="D6" s="157"/>
      <c r="E6" s="157"/>
      <c r="F6" s="157"/>
      <c r="G6" s="157"/>
      <c r="H6" s="157"/>
      <c r="I6" s="157"/>
      <c r="J6" s="157"/>
      <c r="K6" s="157"/>
    </row>
    <row r="7" spans="1:11" ht="15.75" thickBot="1" x14ac:dyDescent="0.3">
      <c r="A7" s="158"/>
      <c r="B7" s="158"/>
      <c r="C7" s="158"/>
      <c r="D7" s="158"/>
      <c r="E7" s="158"/>
      <c r="F7" s="158"/>
      <c r="G7" s="158"/>
      <c r="H7" s="158"/>
      <c r="I7" s="158"/>
      <c r="J7" s="158"/>
      <c r="K7" s="158"/>
    </row>
    <row r="8" spans="1:11" ht="22.5" thickBot="1" x14ac:dyDescent="0.4">
      <c r="A8" s="113" t="s">
        <v>28</v>
      </c>
      <c r="B8" s="114"/>
      <c r="C8" s="114"/>
      <c r="D8" s="114"/>
      <c r="E8" s="114"/>
      <c r="F8" s="148"/>
      <c r="G8" s="115"/>
      <c r="H8" s="115"/>
      <c r="I8" s="115"/>
      <c r="J8" s="115"/>
      <c r="K8" s="116"/>
    </row>
    <row r="9" spans="1:11" x14ac:dyDescent="0.25">
      <c r="A9" s="56" t="s">
        <v>26</v>
      </c>
      <c r="B9" s="57" t="s">
        <v>25</v>
      </c>
      <c r="C9" s="84" t="s">
        <v>24</v>
      </c>
      <c r="D9" s="58" t="s">
        <v>1</v>
      </c>
      <c r="E9" s="84" t="s">
        <v>27</v>
      </c>
      <c r="F9" s="59" t="s">
        <v>64</v>
      </c>
      <c r="G9" s="117"/>
      <c r="H9" s="117"/>
      <c r="I9" s="117"/>
      <c r="J9" s="117"/>
      <c r="K9" s="118"/>
    </row>
    <row r="10" spans="1:11" x14ac:dyDescent="0.25">
      <c r="A10" s="62">
        <v>1</v>
      </c>
      <c r="B10" s="15" t="s">
        <v>2</v>
      </c>
      <c r="C10" s="4" t="s">
        <v>4</v>
      </c>
      <c r="D10" s="103" t="s">
        <v>22</v>
      </c>
      <c r="E10" s="6">
        <v>25000</v>
      </c>
      <c r="F10" s="63">
        <v>3325329431</v>
      </c>
      <c r="G10" s="117"/>
      <c r="H10" s="117"/>
      <c r="I10" s="117"/>
      <c r="J10" s="117"/>
      <c r="K10" s="118"/>
    </row>
    <row r="11" spans="1:11" x14ac:dyDescent="0.25">
      <c r="A11" s="62">
        <v>2</v>
      </c>
      <c r="B11" s="10" t="s">
        <v>15</v>
      </c>
      <c r="C11" s="11" t="s">
        <v>16</v>
      </c>
      <c r="D11" s="16" t="s">
        <v>23</v>
      </c>
      <c r="E11" s="6">
        <v>20000</v>
      </c>
      <c r="F11" s="104">
        <v>8017678908</v>
      </c>
      <c r="G11" s="117"/>
      <c r="H11" s="117"/>
      <c r="I11" s="117"/>
      <c r="J11" s="117"/>
      <c r="K11" s="118"/>
    </row>
    <row r="12" spans="1:11" x14ac:dyDescent="0.25">
      <c r="A12" s="62">
        <v>3</v>
      </c>
      <c r="B12" s="12" t="s">
        <v>17</v>
      </c>
      <c r="C12" s="11" t="s">
        <v>18</v>
      </c>
      <c r="D12" s="16"/>
      <c r="E12" s="6">
        <v>20000</v>
      </c>
      <c r="F12" s="104">
        <v>9804618064</v>
      </c>
      <c r="G12" s="117"/>
      <c r="H12" s="117"/>
      <c r="I12" s="117"/>
      <c r="J12" s="117"/>
      <c r="K12" s="118"/>
    </row>
    <row r="13" spans="1:11" x14ac:dyDescent="0.25">
      <c r="A13" s="62">
        <v>4</v>
      </c>
      <c r="B13" s="13" t="s">
        <v>19</v>
      </c>
      <c r="C13" s="11" t="s">
        <v>20</v>
      </c>
      <c r="D13" s="16"/>
      <c r="E13" s="6">
        <v>18000</v>
      </c>
      <c r="F13" s="104">
        <v>9007931288</v>
      </c>
      <c r="G13" s="117"/>
      <c r="H13" s="117"/>
      <c r="I13" s="117"/>
      <c r="J13" s="117"/>
      <c r="K13" s="118"/>
    </row>
    <row r="14" spans="1:11" ht="15.75" thickBot="1" x14ac:dyDescent="0.3">
      <c r="A14" s="105">
        <v>5</v>
      </c>
      <c r="B14" s="106" t="s">
        <v>21</v>
      </c>
      <c r="C14" s="107" t="s">
        <v>4</v>
      </c>
      <c r="D14" s="92"/>
      <c r="E14" s="70">
        <v>13000</v>
      </c>
      <c r="F14" s="108">
        <v>9735911870</v>
      </c>
      <c r="G14" s="117"/>
      <c r="H14" s="117"/>
      <c r="I14" s="117"/>
      <c r="J14" s="117"/>
      <c r="K14" s="118"/>
    </row>
    <row r="15" spans="1:11" x14ac:dyDescent="0.25">
      <c r="A15" s="119"/>
      <c r="B15" s="117"/>
      <c r="C15" s="117"/>
      <c r="D15" s="117"/>
      <c r="E15" s="103"/>
      <c r="F15" s="103"/>
      <c r="G15" s="117"/>
      <c r="H15" s="117"/>
      <c r="I15" s="117"/>
      <c r="J15" s="117"/>
      <c r="K15" s="118"/>
    </row>
    <row r="16" spans="1:11" ht="22.5" thickBot="1" x14ac:dyDescent="0.4">
      <c r="A16" s="120" t="s">
        <v>63</v>
      </c>
      <c r="B16" s="55"/>
      <c r="C16" s="55"/>
      <c r="D16" s="55"/>
      <c r="E16" s="55"/>
      <c r="F16" s="103"/>
      <c r="G16" s="117"/>
      <c r="H16" s="117"/>
      <c r="I16" s="117"/>
      <c r="J16" s="117"/>
      <c r="K16" s="118"/>
    </row>
    <row r="17" spans="1:11" ht="45" x14ac:dyDescent="0.25">
      <c r="A17" s="74" t="s">
        <v>29</v>
      </c>
      <c r="B17" s="58" t="s">
        <v>30</v>
      </c>
      <c r="C17" s="58" t="s">
        <v>31</v>
      </c>
      <c r="D17" s="58" t="s">
        <v>32</v>
      </c>
      <c r="E17" s="58" t="s">
        <v>33</v>
      </c>
      <c r="F17" s="58" t="s">
        <v>34</v>
      </c>
      <c r="G17" s="58" t="s">
        <v>35</v>
      </c>
      <c r="H17" s="58" t="s">
        <v>36</v>
      </c>
      <c r="I17" s="58" t="s">
        <v>37</v>
      </c>
      <c r="J17" s="58" t="s">
        <v>38</v>
      </c>
      <c r="K17" s="59" t="s">
        <v>39</v>
      </c>
    </row>
    <row r="18" spans="1:11" x14ac:dyDescent="0.25">
      <c r="A18" s="109">
        <v>1</v>
      </c>
      <c r="B18" s="17" t="s">
        <v>40</v>
      </c>
      <c r="C18" s="4" t="s">
        <v>41</v>
      </c>
      <c r="D18" s="27" t="s">
        <v>22</v>
      </c>
      <c r="E18" s="4">
        <v>0</v>
      </c>
      <c r="F18" s="3">
        <v>0</v>
      </c>
      <c r="G18" s="3">
        <v>25000</v>
      </c>
      <c r="H18" s="3">
        <v>5000</v>
      </c>
      <c r="I18" s="3">
        <f>E18+F18+G18+H18</f>
        <v>30000</v>
      </c>
      <c r="J18" s="5">
        <v>8159099320</v>
      </c>
      <c r="K18" s="63">
        <v>9732373137</v>
      </c>
    </row>
    <row r="19" spans="1:11" x14ac:dyDescent="0.25">
      <c r="A19" s="109">
        <v>2</v>
      </c>
      <c r="B19" s="17" t="s">
        <v>42</v>
      </c>
      <c r="C19" s="4" t="s">
        <v>43</v>
      </c>
      <c r="D19" s="28"/>
      <c r="E19" s="4">
        <v>0</v>
      </c>
      <c r="F19" s="3">
        <v>500</v>
      </c>
      <c r="G19" s="3">
        <v>20000</v>
      </c>
      <c r="H19" s="3">
        <v>0</v>
      </c>
      <c r="I19" s="3">
        <f t="shared" ref="I19:I25" si="0">E19+F19+G19</f>
        <v>20500</v>
      </c>
      <c r="J19" s="5">
        <v>7278048899</v>
      </c>
      <c r="K19" s="110">
        <v>9339206044</v>
      </c>
    </row>
    <row r="20" spans="1:11" x14ac:dyDescent="0.25">
      <c r="A20" s="109">
        <v>3</v>
      </c>
      <c r="B20" s="17" t="s">
        <v>44</v>
      </c>
      <c r="C20" s="4" t="s">
        <v>45</v>
      </c>
      <c r="D20" s="28"/>
      <c r="E20" s="4">
        <v>0</v>
      </c>
      <c r="F20" s="5">
        <v>20000</v>
      </c>
      <c r="G20" s="5">
        <v>20000</v>
      </c>
      <c r="H20" s="5">
        <v>0</v>
      </c>
      <c r="I20" s="3">
        <f t="shared" si="0"/>
        <v>40000</v>
      </c>
      <c r="J20" s="5"/>
      <c r="K20" s="63">
        <v>7031623864</v>
      </c>
    </row>
    <row r="21" spans="1:11" x14ac:dyDescent="0.25">
      <c r="A21" s="109">
        <v>4</v>
      </c>
      <c r="B21" s="17" t="s">
        <v>46</v>
      </c>
      <c r="C21" s="4" t="s">
        <v>20</v>
      </c>
      <c r="D21" s="28"/>
      <c r="E21" s="4">
        <v>0</v>
      </c>
      <c r="F21" s="5">
        <v>20000</v>
      </c>
      <c r="G21" s="5">
        <v>20000</v>
      </c>
      <c r="H21" s="5">
        <v>0</v>
      </c>
      <c r="I21" s="3">
        <f t="shared" si="0"/>
        <v>40000</v>
      </c>
      <c r="J21" s="5">
        <v>9007076613</v>
      </c>
      <c r="K21" s="63">
        <v>9903745884</v>
      </c>
    </row>
    <row r="22" spans="1:11" x14ac:dyDescent="0.25">
      <c r="A22" s="109">
        <v>5</v>
      </c>
      <c r="B22" s="18" t="s">
        <v>47</v>
      </c>
      <c r="C22" s="4" t="s">
        <v>48</v>
      </c>
      <c r="D22" s="28"/>
      <c r="E22" s="4">
        <v>0</v>
      </c>
      <c r="F22" s="3">
        <v>500</v>
      </c>
      <c r="G22" s="3">
        <v>20000</v>
      </c>
      <c r="H22" s="3">
        <v>0</v>
      </c>
      <c r="I22" s="3">
        <f t="shared" si="0"/>
        <v>20500</v>
      </c>
      <c r="J22" s="19"/>
      <c r="K22" s="77">
        <v>7278044457</v>
      </c>
    </row>
    <row r="23" spans="1:11" x14ac:dyDescent="0.25">
      <c r="A23" s="109">
        <v>6</v>
      </c>
      <c r="B23" s="18" t="s">
        <v>49</v>
      </c>
      <c r="C23" s="4" t="s">
        <v>50</v>
      </c>
      <c r="D23" s="29"/>
      <c r="E23" s="4">
        <v>0</v>
      </c>
      <c r="F23" s="5">
        <v>20000</v>
      </c>
      <c r="G23" s="5">
        <v>20000</v>
      </c>
      <c r="H23" s="5">
        <v>0</v>
      </c>
      <c r="I23" s="3">
        <f t="shared" si="0"/>
        <v>40000</v>
      </c>
      <c r="J23" s="19">
        <v>7872510421</v>
      </c>
      <c r="K23" s="77">
        <v>7872268312</v>
      </c>
    </row>
    <row r="24" spans="1:11" x14ac:dyDescent="0.25">
      <c r="A24" s="109">
        <v>7</v>
      </c>
      <c r="B24" s="17" t="s">
        <v>51</v>
      </c>
      <c r="C24" s="4" t="s">
        <v>52</v>
      </c>
      <c r="D24" s="27" t="s">
        <v>53</v>
      </c>
      <c r="E24" s="4">
        <v>0</v>
      </c>
      <c r="F24" s="5">
        <v>0</v>
      </c>
      <c r="G24" s="5">
        <v>20000</v>
      </c>
      <c r="H24" s="5">
        <v>0</v>
      </c>
      <c r="I24" s="5">
        <f t="shared" si="0"/>
        <v>20000</v>
      </c>
      <c r="J24" s="5">
        <v>9830385197</v>
      </c>
      <c r="K24" s="63">
        <v>9051314291</v>
      </c>
    </row>
    <row r="25" spans="1:11" x14ac:dyDescent="0.25">
      <c r="A25" s="109">
        <v>8</v>
      </c>
      <c r="B25" s="17" t="s">
        <v>54</v>
      </c>
      <c r="C25" s="4" t="s">
        <v>12</v>
      </c>
      <c r="D25" s="28"/>
      <c r="E25" s="4">
        <v>0</v>
      </c>
      <c r="F25" s="5">
        <v>25000</v>
      </c>
      <c r="G25" s="5">
        <v>25000</v>
      </c>
      <c r="H25" s="5">
        <v>0</v>
      </c>
      <c r="I25" s="5">
        <f t="shared" si="0"/>
        <v>50000</v>
      </c>
      <c r="J25" s="5">
        <v>9143774119</v>
      </c>
      <c r="K25" s="63">
        <v>9883729656</v>
      </c>
    </row>
    <row r="26" spans="1:11" x14ac:dyDescent="0.25">
      <c r="A26" s="109">
        <v>9</v>
      </c>
      <c r="B26" s="17" t="s">
        <v>55</v>
      </c>
      <c r="C26" s="4" t="s">
        <v>56</v>
      </c>
      <c r="D26" s="28"/>
      <c r="E26" s="4">
        <v>0</v>
      </c>
      <c r="F26" s="5">
        <v>0</v>
      </c>
      <c r="G26" s="5">
        <v>20000</v>
      </c>
      <c r="H26" s="5">
        <v>1500</v>
      </c>
      <c r="I26" s="5">
        <f>E26+F26+G26+H26</f>
        <v>21500</v>
      </c>
      <c r="J26" s="5"/>
      <c r="K26" s="63">
        <v>9647939510</v>
      </c>
    </row>
    <row r="27" spans="1:11" x14ac:dyDescent="0.25">
      <c r="A27" s="109">
        <v>10</v>
      </c>
      <c r="B27" s="7" t="s">
        <v>57</v>
      </c>
      <c r="C27" s="4" t="s">
        <v>43</v>
      </c>
      <c r="D27" s="28"/>
      <c r="E27" s="4">
        <v>20000</v>
      </c>
      <c r="F27" s="5">
        <v>0</v>
      </c>
      <c r="G27" s="5">
        <v>20000</v>
      </c>
      <c r="H27" s="5">
        <v>2500</v>
      </c>
      <c r="I27" s="5">
        <f>E27+F27+G27+H27</f>
        <v>42500</v>
      </c>
      <c r="J27" s="5">
        <v>7407925413</v>
      </c>
      <c r="K27" s="63"/>
    </row>
    <row r="28" spans="1:11" x14ac:dyDescent="0.25">
      <c r="A28" s="109">
        <v>11</v>
      </c>
      <c r="B28" s="20" t="s">
        <v>58</v>
      </c>
      <c r="C28" s="4" t="s">
        <v>59</v>
      </c>
      <c r="D28" s="28"/>
      <c r="E28" s="4">
        <v>5000</v>
      </c>
      <c r="F28" s="5">
        <v>20000</v>
      </c>
      <c r="G28" s="5">
        <v>20000</v>
      </c>
      <c r="H28" s="5">
        <v>0</v>
      </c>
      <c r="I28" s="5">
        <f>E28+F28+G28</f>
        <v>45000</v>
      </c>
      <c r="J28" s="9">
        <v>9804623875</v>
      </c>
      <c r="K28" s="63">
        <v>9631844561</v>
      </c>
    </row>
    <row r="29" spans="1:11" x14ac:dyDescent="0.25">
      <c r="A29" s="109">
        <v>12</v>
      </c>
      <c r="B29" s="17" t="s">
        <v>60</v>
      </c>
      <c r="C29" s="4" t="s">
        <v>48</v>
      </c>
      <c r="D29" s="28"/>
      <c r="E29" s="21">
        <v>0</v>
      </c>
      <c r="F29" s="22">
        <v>0</v>
      </c>
      <c r="G29" s="22">
        <v>18000</v>
      </c>
      <c r="H29" s="22">
        <v>1500</v>
      </c>
      <c r="I29" s="23">
        <f>E29+F29+G29+H29</f>
        <v>19500</v>
      </c>
      <c r="J29" s="5"/>
      <c r="K29" s="63">
        <v>9433842096</v>
      </c>
    </row>
    <row r="30" spans="1:11" ht="15.75" thickBot="1" x14ac:dyDescent="0.3">
      <c r="A30" s="111">
        <v>13</v>
      </c>
      <c r="B30" s="99" t="s">
        <v>61</v>
      </c>
      <c r="C30" s="100" t="s">
        <v>62</v>
      </c>
      <c r="D30" s="101"/>
      <c r="E30" s="100">
        <v>0</v>
      </c>
      <c r="F30" s="68">
        <v>20000</v>
      </c>
      <c r="G30" s="68">
        <v>20000</v>
      </c>
      <c r="H30" s="68">
        <v>0</v>
      </c>
      <c r="I30" s="68">
        <f>E30+F30+G30</f>
        <v>40000</v>
      </c>
      <c r="J30" s="112"/>
      <c r="K30" s="83">
        <v>9130709364</v>
      </c>
    </row>
    <row r="31" spans="1:11" x14ac:dyDescent="0.25">
      <c r="A31" s="119"/>
      <c r="B31" s="117"/>
      <c r="C31" s="117"/>
      <c r="D31" s="117"/>
      <c r="E31" s="103"/>
      <c r="F31" s="103"/>
      <c r="G31" s="117"/>
      <c r="H31" s="117"/>
      <c r="I31" s="117"/>
      <c r="J31" s="117"/>
      <c r="K31" s="118"/>
    </row>
    <row r="32" spans="1:11" ht="22.5" thickBot="1" x14ac:dyDescent="0.4">
      <c r="A32" s="120" t="s">
        <v>100</v>
      </c>
      <c r="B32" s="55"/>
      <c r="C32" s="55"/>
      <c r="D32" s="55"/>
      <c r="E32" s="55"/>
      <c r="F32" s="103"/>
      <c r="G32" s="117"/>
      <c r="H32" s="117"/>
      <c r="I32" s="117"/>
      <c r="J32" s="117"/>
      <c r="K32" s="118"/>
    </row>
    <row r="33" spans="1:11" ht="45" x14ac:dyDescent="0.25">
      <c r="A33" s="138" t="s">
        <v>65</v>
      </c>
      <c r="B33" s="57" t="s">
        <v>0</v>
      </c>
      <c r="C33" s="58" t="s">
        <v>66</v>
      </c>
      <c r="D33" s="58" t="s">
        <v>1</v>
      </c>
      <c r="E33" s="58" t="s">
        <v>34</v>
      </c>
      <c r="F33" s="58" t="s">
        <v>67</v>
      </c>
      <c r="G33" s="58" t="s">
        <v>68</v>
      </c>
      <c r="H33" s="58" t="s">
        <v>69</v>
      </c>
      <c r="I33" s="58" t="s">
        <v>38</v>
      </c>
      <c r="J33" s="59" t="s">
        <v>39</v>
      </c>
      <c r="K33" s="118"/>
    </row>
    <row r="34" spans="1:11" x14ac:dyDescent="0.25">
      <c r="A34" s="95">
        <v>1</v>
      </c>
      <c r="B34" s="18" t="s">
        <v>70</v>
      </c>
      <c r="C34" s="24" t="s">
        <v>71</v>
      </c>
      <c r="D34" s="30" t="s">
        <v>22</v>
      </c>
      <c r="E34" s="25">
        <v>0</v>
      </c>
      <c r="F34" s="25">
        <v>500</v>
      </c>
      <c r="G34" s="25">
        <v>25000</v>
      </c>
      <c r="H34" s="3">
        <f>SUM(E34:G34)</f>
        <v>25500</v>
      </c>
      <c r="I34" s="25"/>
      <c r="J34" s="96"/>
      <c r="K34" s="118"/>
    </row>
    <row r="35" spans="1:11" x14ac:dyDescent="0.25">
      <c r="A35" s="95">
        <v>2</v>
      </c>
      <c r="B35" s="26" t="s">
        <v>72</v>
      </c>
      <c r="C35" s="24" t="s">
        <v>6</v>
      </c>
      <c r="D35" s="31"/>
      <c r="E35" s="25">
        <v>0</v>
      </c>
      <c r="F35" s="25">
        <v>0</v>
      </c>
      <c r="G35" s="25">
        <v>800</v>
      </c>
      <c r="H35" s="3">
        <f>SUM(E35:G35)</f>
        <v>800</v>
      </c>
      <c r="I35" s="14">
        <v>8373832575</v>
      </c>
      <c r="J35" s="97"/>
      <c r="K35" s="118"/>
    </row>
    <row r="36" spans="1:11" x14ac:dyDescent="0.25">
      <c r="A36" s="95">
        <v>3</v>
      </c>
      <c r="B36" s="17" t="s">
        <v>73</v>
      </c>
      <c r="C36" s="4" t="s">
        <v>52</v>
      </c>
      <c r="D36" s="31"/>
      <c r="E36" s="14">
        <v>2500</v>
      </c>
      <c r="F36" s="3">
        <v>25000</v>
      </c>
      <c r="G36" s="3">
        <v>25000</v>
      </c>
      <c r="H36" s="3">
        <f t="shared" ref="H36:H52" si="1">SUM(E36:G36)</f>
        <v>52500</v>
      </c>
      <c r="I36" s="14">
        <v>8013484026</v>
      </c>
      <c r="J36" s="63">
        <v>9804170184</v>
      </c>
      <c r="K36" s="118"/>
    </row>
    <row r="37" spans="1:11" x14ac:dyDescent="0.25">
      <c r="A37" s="95">
        <v>4</v>
      </c>
      <c r="B37" s="18" t="s">
        <v>74</v>
      </c>
      <c r="C37" s="4" t="s">
        <v>75</v>
      </c>
      <c r="D37" s="31"/>
      <c r="E37" s="14">
        <v>0</v>
      </c>
      <c r="F37" s="3">
        <v>0</v>
      </c>
      <c r="G37" s="3">
        <v>25000</v>
      </c>
      <c r="H37" s="3">
        <f t="shared" si="1"/>
        <v>25000</v>
      </c>
      <c r="I37" s="5">
        <v>8276909821</v>
      </c>
      <c r="J37" s="63"/>
      <c r="K37" s="118"/>
    </row>
    <row r="38" spans="1:11" x14ac:dyDescent="0.25">
      <c r="A38" s="95">
        <v>5</v>
      </c>
      <c r="B38" s="26" t="s">
        <v>76</v>
      </c>
      <c r="C38" s="4" t="s">
        <v>77</v>
      </c>
      <c r="D38" s="31"/>
      <c r="E38" s="14">
        <v>0</v>
      </c>
      <c r="F38" s="3">
        <v>0</v>
      </c>
      <c r="G38" s="3">
        <v>15000</v>
      </c>
      <c r="H38" s="3">
        <f t="shared" si="1"/>
        <v>15000</v>
      </c>
      <c r="I38" s="4">
        <v>9733611804</v>
      </c>
      <c r="J38" s="63"/>
      <c r="K38" s="118"/>
    </row>
    <row r="39" spans="1:11" x14ac:dyDescent="0.25">
      <c r="A39" s="95">
        <v>6</v>
      </c>
      <c r="B39" s="18" t="s">
        <v>78</v>
      </c>
      <c r="C39" s="4" t="s">
        <v>79</v>
      </c>
      <c r="D39" s="31"/>
      <c r="E39" s="14">
        <v>0</v>
      </c>
      <c r="F39" s="3">
        <v>0</v>
      </c>
      <c r="G39" s="3">
        <v>20000</v>
      </c>
      <c r="H39" s="3">
        <f t="shared" si="1"/>
        <v>20000</v>
      </c>
      <c r="I39" s="5">
        <v>9804435512</v>
      </c>
      <c r="J39" s="63"/>
      <c r="K39" s="118"/>
    </row>
    <row r="40" spans="1:11" x14ac:dyDescent="0.25">
      <c r="A40" s="95">
        <v>7</v>
      </c>
      <c r="B40" s="18" t="s">
        <v>80</v>
      </c>
      <c r="C40" s="4" t="s">
        <v>81</v>
      </c>
      <c r="D40" s="31"/>
      <c r="E40" s="14">
        <v>0</v>
      </c>
      <c r="F40" s="3">
        <v>0</v>
      </c>
      <c r="G40" s="3">
        <v>6000</v>
      </c>
      <c r="H40" s="3">
        <f t="shared" si="1"/>
        <v>6000</v>
      </c>
      <c r="I40" s="5">
        <v>9748334180</v>
      </c>
      <c r="J40" s="63"/>
      <c r="K40" s="118"/>
    </row>
    <row r="41" spans="1:11" x14ac:dyDescent="0.25">
      <c r="A41" s="95">
        <v>8</v>
      </c>
      <c r="B41" s="26" t="s">
        <v>82</v>
      </c>
      <c r="C41" s="4" t="s">
        <v>83</v>
      </c>
      <c r="D41" s="31"/>
      <c r="E41" s="14">
        <v>0</v>
      </c>
      <c r="F41" s="3">
        <v>20000</v>
      </c>
      <c r="G41" s="3">
        <v>20000</v>
      </c>
      <c r="H41" s="3">
        <f t="shared" si="1"/>
        <v>40000</v>
      </c>
      <c r="I41" s="5">
        <v>8013222744</v>
      </c>
      <c r="J41" s="63"/>
      <c r="K41" s="118"/>
    </row>
    <row r="42" spans="1:11" x14ac:dyDescent="0.25">
      <c r="A42" s="95">
        <v>9</v>
      </c>
      <c r="B42" s="17" t="s">
        <v>84</v>
      </c>
      <c r="C42" s="4" t="s">
        <v>85</v>
      </c>
      <c r="D42" s="31"/>
      <c r="E42" s="14">
        <v>0</v>
      </c>
      <c r="F42" s="3">
        <v>0</v>
      </c>
      <c r="G42" s="3">
        <v>800</v>
      </c>
      <c r="H42" s="3">
        <f t="shared" si="1"/>
        <v>800</v>
      </c>
      <c r="I42" s="5">
        <v>9735111135</v>
      </c>
      <c r="J42" s="63"/>
      <c r="K42" s="118"/>
    </row>
    <row r="43" spans="1:11" x14ac:dyDescent="0.25">
      <c r="A43" s="95">
        <v>10</v>
      </c>
      <c r="B43" s="17" t="s">
        <v>86</v>
      </c>
      <c r="C43" s="4" t="s">
        <v>87</v>
      </c>
      <c r="D43" s="32"/>
      <c r="E43" s="14">
        <v>0</v>
      </c>
      <c r="F43" s="3">
        <v>0</v>
      </c>
      <c r="G43" s="3">
        <v>800</v>
      </c>
      <c r="H43" s="3">
        <f t="shared" si="1"/>
        <v>800</v>
      </c>
      <c r="I43" s="4">
        <v>9903604897</v>
      </c>
      <c r="J43" s="63">
        <v>8013884486</v>
      </c>
      <c r="K43" s="118"/>
    </row>
    <row r="44" spans="1:11" x14ac:dyDescent="0.25">
      <c r="A44" s="95">
        <v>11</v>
      </c>
      <c r="B44" s="26" t="s">
        <v>88</v>
      </c>
      <c r="C44" s="4" t="s">
        <v>71</v>
      </c>
      <c r="D44" s="27" t="s">
        <v>23</v>
      </c>
      <c r="E44" s="14">
        <v>0</v>
      </c>
      <c r="F44" s="3">
        <v>25000</v>
      </c>
      <c r="G44" s="3">
        <v>25000</v>
      </c>
      <c r="H44" s="3">
        <f t="shared" si="1"/>
        <v>50000</v>
      </c>
      <c r="I44" s="14">
        <v>9748618059</v>
      </c>
      <c r="J44" s="97">
        <v>7679740949</v>
      </c>
      <c r="K44" s="118"/>
    </row>
    <row r="45" spans="1:11" x14ac:dyDescent="0.25">
      <c r="A45" s="95">
        <v>12</v>
      </c>
      <c r="B45" s="18" t="s">
        <v>89</v>
      </c>
      <c r="C45" s="4" t="s">
        <v>6</v>
      </c>
      <c r="D45" s="28"/>
      <c r="E45" s="14">
        <v>0</v>
      </c>
      <c r="F45" s="3">
        <v>0</v>
      </c>
      <c r="G45" s="3">
        <v>25000</v>
      </c>
      <c r="H45" s="3">
        <f t="shared" si="1"/>
        <v>25000</v>
      </c>
      <c r="I45" s="14">
        <v>7687064342</v>
      </c>
      <c r="J45" s="97"/>
      <c r="K45" s="118"/>
    </row>
    <row r="46" spans="1:11" x14ac:dyDescent="0.25">
      <c r="A46" s="95">
        <v>13</v>
      </c>
      <c r="B46" s="26" t="s">
        <v>90</v>
      </c>
      <c r="C46" s="4" t="s">
        <v>91</v>
      </c>
      <c r="D46" s="28"/>
      <c r="E46" s="14">
        <v>0</v>
      </c>
      <c r="F46" s="3">
        <v>0</v>
      </c>
      <c r="G46" s="3">
        <v>750</v>
      </c>
      <c r="H46" s="3">
        <f>SUM(E46:G46)</f>
        <v>750</v>
      </c>
      <c r="I46" s="6">
        <v>9874840533</v>
      </c>
      <c r="J46" s="97"/>
      <c r="K46" s="118"/>
    </row>
    <row r="47" spans="1:11" x14ac:dyDescent="0.25">
      <c r="A47" s="95">
        <v>14</v>
      </c>
      <c r="B47" s="7" t="s">
        <v>92</v>
      </c>
      <c r="C47" s="4" t="s">
        <v>41</v>
      </c>
      <c r="D47" s="28"/>
      <c r="E47" s="14">
        <v>0</v>
      </c>
      <c r="F47" s="3">
        <v>25000</v>
      </c>
      <c r="G47" s="3">
        <v>25000</v>
      </c>
      <c r="H47" s="3">
        <f t="shared" si="1"/>
        <v>50000</v>
      </c>
      <c r="I47" s="5">
        <v>7407089214</v>
      </c>
      <c r="J47" s="63"/>
      <c r="K47" s="118"/>
    </row>
    <row r="48" spans="1:11" x14ac:dyDescent="0.25">
      <c r="A48" s="95">
        <v>15</v>
      </c>
      <c r="B48" s="7" t="s">
        <v>93</v>
      </c>
      <c r="C48" s="4" t="s">
        <v>94</v>
      </c>
      <c r="D48" s="28"/>
      <c r="E48" s="14">
        <v>0</v>
      </c>
      <c r="F48" s="3">
        <v>0</v>
      </c>
      <c r="G48" s="3">
        <v>800</v>
      </c>
      <c r="H48" s="3">
        <f t="shared" si="1"/>
        <v>800</v>
      </c>
      <c r="I48" s="4">
        <v>8647911304</v>
      </c>
      <c r="J48" s="63"/>
      <c r="K48" s="118"/>
    </row>
    <row r="49" spans="1:11" x14ac:dyDescent="0.25">
      <c r="A49" s="95">
        <v>16</v>
      </c>
      <c r="B49" s="17" t="s">
        <v>95</v>
      </c>
      <c r="C49" s="4" t="s">
        <v>20</v>
      </c>
      <c r="D49" s="28"/>
      <c r="E49" s="14">
        <v>0</v>
      </c>
      <c r="F49" s="3">
        <v>0</v>
      </c>
      <c r="G49" s="3">
        <v>800</v>
      </c>
      <c r="H49" s="3">
        <f t="shared" si="1"/>
        <v>800</v>
      </c>
      <c r="I49" s="5">
        <v>8420177862</v>
      </c>
      <c r="J49" s="63">
        <v>8697563068</v>
      </c>
      <c r="K49" s="118"/>
    </row>
    <row r="50" spans="1:11" x14ac:dyDescent="0.25">
      <c r="A50" s="95">
        <v>17</v>
      </c>
      <c r="B50" s="17" t="s">
        <v>96</v>
      </c>
      <c r="C50" s="4" t="s">
        <v>97</v>
      </c>
      <c r="D50" s="28"/>
      <c r="E50" s="14">
        <v>0</v>
      </c>
      <c r="F50" s="3">
        <v>0</v>
      </c>
      <c r="G50" s="3">
        <v>900</v>
      </c>
      <c r="H50" s="3">
        <f t="shared" si="1"/>
        <v>900</v>
      </c>
      <c r="I50" s="5">
        <v>8759786646</v>
      </c>
      <c r="J50" s="63"/>
      <c r="K50" s="118"/>
    </row>
    <row r="51" spans="1:11" x14ac:dyDescent="0.25">
      <c r="A51" s="95">
        <v>18</v>
      </c>
      <c r="B51" s="17" t="s">
        <v>98</v>
      </c>
      <c r="C51" s="4" t="s">
        <v>87</v>
      </c>
      <c r="D51" s="28"/>
      <c r="E51" s="14">
        <v>0</v>
      </c>
      <c r="F51" s="3">
        <v>0</v>
      </c>
      <c r="G51" s="3">
        <v>15000</v>
      </c>
      <c r="H51" s="3">
        <f t="shared" si="1"/>
        <v>15000</v>
      </c>
      <c r="I51" s="5">
        <v>9038655309</v>
      </c>
      <c r="J51" s="63"/>
      <c r="K51" s="118"/>
    </row>
    <row r="52" spans="1:11" ht="15.75" thickBot="1" x14ac:dyDescent="0.3">
      <c r="A52" s="98">
        <v>19</v>
      </c>
      <c r="B52" s="99" t="s">
        <v>99</v>
      </c>
      <c r="C52" s="100" t="s">
        <v>59</v>
      </c>
      <c r="D52" s="101"/>
      <c r="E52" s="102">
        <v>0</v>
      </c>
      <c r="F52" s="69">
        <v>0</v>
      </c>
      <c r="G52" s="69">
        <v>500</v>
      </c>
      <c r="H52" s="69">
        <f t="shared" si="1"/>
        <v>500</v>
      </c>
      <c r="I52" s="68">
        <v>9232760268</v>
      </c>
      <c r="J52" s="83">
        <v>9333737952</v>
      </c>
      <c r="K52" s="118"/>
    </row>
    <row r="53" spans="1:11" ht="15.75" thickBot="1" x14ac:dyDescent="0.3">
      <c r="A53" s="121"/>
      <c r="B53" s="122"/>
      <c r="C53" s="122"/>
      <c r="D53" s="122"/>
      <c r="E53" s="141"/>
      <c r="F53" s="141"/>
      <c r="G53" s="122"/>
      <c r="H53" s="122"/>
      <c r="I53" s="122"/>
      <c r="J53" s="122"/>
      <c r="K53" s="123"/>
    </row>
    <row r="54" spans="1:11" ht="22.5" thickBot="1" x14ac:dyDescent="0.4">
      <c r="A54" s="113" t="s">
        <v>102</v>
      </c>
      <c r="B54" s="114"/>
      <c r="C54" s="114"/>
      <c r="D54" s="114"/>
      <c r="E54" s="114"/>
      <c r="F54" s="148"/>
      <c r="G54" s="115"/>
      <c r="H54" s="115"/>
      <c r="I54" s="115"/>
      <c r="J54" s="115"/>
      <c r="K54" s="116"/>
    </row>
    <row r="55" spans="1:11" x14ac:dyDescent="0.25">
      <c r="A55" s="56" t="s">
        <v>26</v>
      </c>
      <c r="B55" s="57" t="s">
        <v>25</v>
      </c>
      <c r="C55" s="84" t="s">
        <v>24</v>
      </c>
      <c r="D55" s="58" t="s">
        <v>1</v>
      </c>
      <c r="E55" s="84" t="s">
        <v>27</v>
      </c>
      <c r="F55" s="59" t="s">
        <v>64</v>
      </c>
      <c r="G55" s="117"/>
      <c r="H55" s="117"/>
      <c r="I55" s="117"/>
      <c r="J55" s="117"/>
      <c r="K55" s="118"/>
    </row>
    <row r="56" spans="1:11" x14ac:dyDescent="0.25">
      <c r="A56" s="85">
        <v>1</v>
      </c>
      <c r="B56" s="8" t="s">
        <v>5</v>
      </c>
      <c r="C56" s="35" t="s">
        <v>6</v>
      </c>
      <c r="D56" s="38" t="s">
        <v>22</v>
      </c>
      <c r="E56" s="37">
        <v>38500</v>
      </c>
      <c r="F56" s="86">
        <v>9476101329</v>
      </c>
      <c r="G56" s="117"/>
      <c r="H56" s="117"/>
      <c r="I56" s="117"/>
      <c r="J56" s="117"/>
      <c r="K56" s="118"/>
    </row>
    <row r="57" spans="1:11" x14ac:dyDescent="0.25">
      <c r="A57" s="85">
        <v>2</v>
      </c>
      <c r="B57" s="36" t="s">
        <v>7</v>
      </c>
      <c r="C57" s="35" t="s">
        <v>8</v>
      </c>
      <c r="D57" s="38"/>
      <c r="E57" s="37">
        <v>38500</v>
      </c>
      <c r="F57" s="87">
        <v>8017651908</v>
      </c>
      <c r="G57" s="117"/>
      <c r="H57" s="117"/>
      <c r="I57" s="117"/>
      <c r="J57" s="117"/>
      <c r="K57" s="118"/>
    </row>
    <row r="58" spans="1:11" x14ac:dyDescent="0.25">
      <c r="A58" s="85">
        <v>3</v>
      </c>
      <c r="B58" s="8" t="s">
        <v>9</v>
      </c>
      <c r="C58" s="35" t="s">
        <v>10</v>
      </c>
      <c r="D58" s="38"/>
      <c r="E58" s="37">
        <v>35000</v>
      </c>
      <c r="F58" s="88">
        <v>8298883534</v>
      </c>
      <c r="G58" s="117"/>
      <c r="H58" s="117"/>
      <c r="I58" s="117"/>
      <c r="J58" s="117"/>
      <c r="K58" s="118"/>
    </row>
    <row r="59" spans="1:11" x14ac:dyDescent="0.25">
      <c r="A59" s="85">
        <v>4</v>
      </c>
      <c r="B59" s="8" t="s">
        <v>11</v>
      </c>
      <c r="C59" s="35" t="s">
        <v>12</v>
      </c>
      <c r="D59" s="16" t="s">
        <v>101</v>
      </c>
      <c r="E59" s="37">
        <v>38500</v>
      </c>
      <c r="F59" s="86">
        <v>9431862182</v>
      </c>
      <c r="G59" s="117"/>
      <c r="H59" s="117"/>
      <c r="I59" s="117"/>
      <c r="J59" s="117"/>
      <c r="K59" s="118"/>
    </row>
    <row r="60" spans="1:11" ht="15.75" thickBot="1" x14ac:dyDescent="0.3">
      <c r="A60" s="89">
        <v>5</v>
      </c>
      <c r="B60" s="90" t="s">
        <v>13</v>
      </c>
      <c r="C60" s="91" t="s">
        <v>14</v>
      </c>
      <c r="D60" s="92"/>
      <c r="E60" s="93">
        <v>38500</v>
      </c>
      <c r="F60" s="94">
        <v>7654125925</v>
      </c>
      <c r="G60" s="117"/>
      <c r="H60" s="117"/>
      <c r="I60" s="117"/>
      <c r="J60" s="117"/>
      <c r="K60" s="118"/>
    </row>
    <row r="61" spans="1:11" x14ac:dyDescent="0.25">
      <c r="A61" s="119"/>
      <c r="B61" s="117"/>
      <c r="C61" s="117"/>
      <c r="D61" s="117"/>
      <c r="E61" s="103"/>
      <c r="F61" s="103"/>
      <c r="G61" s="117"/>
      <c r="H61" s="117"/>
      <c r="I61" s="117"/>
      <c r="J61" s="117"/>
      <c r="K61" s="118"/>
    </row>
    <row r="62" spans="1:11" ht="22.5" thickBot="1" x14ac:dyDescent="0.4">
      <c r="A62" s="120" t="s">
        <v>103</v>
      </c>
      <c r="B62" s="55"/>
      <c r="C62" s="55"/>
      <c r="D62" s="55"/>
      <c r="E62" s="55"/>
      <c r="F62" s="103"/>
      <c r="G62" s="117"/>
      <c r="H62" s="117"/>
      <c r="I62" s="117"/>
      <c r="J62" s="117"/>
      <c r="K62" s="118"/>
    </row>
    <row r="63" spans="1:11" x14ac:dyDescent="0.25">
      <c r="A63" s="74" t="s">
        <v>26</v>
      </c>
      <c r="B63" s="58" t="s">
        <v>30</v>
      </c>
      <c r="C63" s="58" t="s">
        <v>31</v>
      </c>
      <c r="D63" s="58" t="s">
        <v>32</v>
      </c>
      <c r="E63" s="75" t="s">
        <v>33</v>
      </c>
      <c r="F63" s="75" t="s">
        <v>34</v>
      </c>
      <c r="G63" s="75" t="s">
        <v>35</v>
      </c>
      <c r="H63" s="75" t="s">
        <v>37</v>
      </c>
      <c r="I63" s="58" t="s">
        <v>38</v>
      </c>
      <c r="J63" s="59" t="s">
        <v>39</v>
      </c>
      <c r="K63" s="118"/>
    </row>
    <row r="64" spans="1:11" x14ac:dyDescent="0.25">
      <c r="A64" s="76">
        <v>1</v>
      </c>
      <c r="B64" s="39" t="s">
        <v>104</v>
      </c>
      <c r="C64" s="40" t="s">
        <v>45</v>
      </c>
      <c r="D64" s="48" t="s">
        <v>101</v>
      </c>
      <c r="E64" s="41">
        <v>0</v>
      </c>
      <c r="F64" s="42">
        <v>6000</v>
      </c>
      <c r="G64" s="42">
        <v>30000</v>
      </c>
      <c r="H64" s="42">
        <f t="shared" ref="H64:H66" si="2">E64+F64+G64</f>
        <v>36000</v>
      </c>
      <c r="I64" s="19">
        <v>8648012106</v>
      </c>
      <c r="J64" s="77">
        <v>9804633240</v>
      </c>
      <c r="K64" s="118"/>
    </row>
    <row r="65" spans="1:11" x14ac:dyDescent="0.25">
      <c r="A65" s="76">
        <v>2</v>
      </c>
      <c r="B65" s="17" t="s">
        <v>105</v>
      </c>
      <c r="C65" s="33" t="s">
        <v>106</v>
      </c>
      <c r="D65" s="49"/>
      <c r="E65" s="41">
        <v>0</v>
      </c>
      <c r="F65" s="42">
        <v>0</v>
      </c>
      <c r="G65" s="42">
        <v>35000</v>
      </c>
      <c r="H65" s="42">
        <f t="shared" si="2"/>
        <v>35000</v>
      </c>
      <c r="I65" s="5"/>
      <c r="J65" s="63">
        <v>8256993956</v>
      </c>
      <c r="K65" s="118"/>
    </row>
    <row r="66" spans="1:11" x14ac:dyDescent="0.25">
      <c r="A66" s="76">
        <v>3</v>
      </c>
      <c r="B66" s="43" t="s">
        <v>107</v>
      </c>
      <c r="C66" s="44" t="s">
        <v>14</v>
      </c>
      <c r="D66" s="50"/>
      <c r="E66" s="41">
        <v>0</v>
      </c>
      <c r="F66" s="42">
        <v>0</v>
      </c>
      <c r="G66" s="42">
        <v>23000</v>
      </c>
      <c r="H66" s="42">
        <f t="shared" si="2"/>
        <v>23000</v>
      </c>
      <c r="I66" s="5"/>
      <c r="J66" s="63">
        <v>9038570392</v>
      </c>
      <c r="K66" s="118"/>
    </row>
    <row r="67" spans="1:11" x14ac:dyDescent="0.25">
      <c r="A67" s="76">
        <v>4</v>
      </c>
      <c r="B67" s="17" t="s">
        <v>108</v>
      </c>
      <c r="C67" s="33" t="s">
        <v>52</v>
      </c>
      <c r="D67" s="45" t="s">
        <v>22</v>
      </c>
      <c r="E67" s="46">
        <v>0</v>
      </c>
      <c r="F67" s="46">
        <v>0</v>
      </c>
      <c r="G67" s="46">
        <v>38000</v>
      </c>
      <c r="H67" s="47">
        <f>SUM(E67:G67)</f>
        <v>38000</v>
      </c>
      <c r="I67" s="9">
        <v>6412404836</v>
      </c>
      <c r="J67" s="63">
        <v>9472944502</v>
      </c>
      <c r="K67" s="118"/>
    </row>
    <row r="68" spans="1:11" x14ac:dyDescent="0.25">
      <c r="A68" s="76">
        <v>5</v>
      </c>
      <c r="B68" s="17" t="s">
        <v>109</v>
      </c>
      <c r="C68" s="33" t="s">
        <v>110</v>
      </c>
      <c r="D68" s="48" t="s">
        <v>23</v>
      </c>
      <c r="E68" s="46">
        <v>0</v>
      </c>
      <c r="F68" s="46">
        <v>0</v>
      </c>
      <c r="G68" s="46">
        <v>35000</v>
      </c>
      <c r="H68" s="47">
        <f>SUM(E68:G68)</f>
        <v>35000</v>
      </c>
      <c r="I68" s="5">
        <v>9593601886</v>
      </c>
      <c r="J68" s="63">
        <v>8145142144</v>
      </c>
      <c r="K68" s="118"/>
    </row>
    <row r="69" spans="1:11" ht="15.75" thickBot="1" x14ac:dyDescent="0.3">
      <c r="A69" s="78">
        <v>6</v>
      </c>
      <c r="B69" s="79" t="s">
        <v>111</v>
      </c>
      <c r="C69" s="80" t="s">
        <v>77</v>
      </c>
      <c r="D69" s="81"/>
      <c r="E69" s="82">
        <v>23000</v>
      </c>
      <c r="F69" s="82">
        <v>40000</v>
      </c>
      <c r="G69" s="82">
        <v>35000</v>
      </c>
      <c r="H69" s="82">
        <f>E69+F69+G69</f>
        <v>98000</v>
      </c>
      <c r="I69" s="68">
        <v>7278847243</v>
      </c>
      <c r="J69" s="83">
        <v>9433337097</v>
      </c>
      <c r="K69" s="118"/>
    </row>
    <row r="70" spans="1:11" x14ac:dyDescent="0.25">
      <c r="A70" s="119"/>
      <c r="B70" s="117"/>
      <c r="C70" s="117"/>
      <c r="D70" s="117"/>
      <c r="E70" s="103"/>
      <c r="F70" s="103"/>
      <c r="G70" s="117"/>
      <c r="H70" s="117"/>
      <c r="I70" s="117"/>
      <c r="J70" s="117"/>
      <c r="K70" s="118"/>
    </row>
    <row r="71" spans="1:11" ht="22.5" thickBot="1" x14ac:dyDescent="0.4">
      <c r="A71" s="120" t="s">
        <v>112</v>
      </c>
      <c r="B71" s="55"/>
      <c r="C71" s="55"/>
      <c r="D71" s="55"/>
      <c r="E71" s="55"/>
      <c r="F71" s="103"/>
      <c r="G71" s="117"/>
      <c r="H71" s="117"/>
      <c r="I71" s="117"/>
      <c r="J71" s="117"/>
      <c r="K71" s="118"/>
    </row>
    <row r="72" spans="1:11" ht="45" x14ac:dyDescent="0.25">
      <c r="A72" s="56" t="s">
        <v>65</v>
      </c>
      <c r="B72" s="57" t="s">
        <v>0</v>
      </c>
      <c r="C72" s="58" t="s">
        <v>66</v>
      </c>
      <c r="D72" s="58" t="s">
        <v>1</v>
      </c>
      <c r="E72" s="58" t="s">
        <v>35</v>
      </c>
      <c r="F72" s="58" t="s">
        <v>67</v>
      </c>
      <c r="G72" s="58" t="s">
        <v>68</v>
      </c>
      <c r="H72" s="58" t="s">
        <v>113</v>
      </c>
      <c r="I72" s="58" t="s">
        <v>38</v>
      </c>
      <c r="J72" s="59" t="s">
        <v>39</v>
      </c>
      <c r="K72" s="118"/>
    </row>
    <row r="73" spans="1:11" x14ac:dyDescent="0.25">
      <c r="A73" s="60">
        <v>1</v>
      </c>
      <c r="B73" s="20" t="s">
        <v>114</v>
      </c>
      <c r="C73" s="24" t="s">
        <v>20</v>
      </c>
      <c r="D73" s="25" t="s">
        <v>101</v>
      </c>
      <c r="E73" s="25">
        <v>0</v>
      </c>
      <c r="F73" s="25">
        <v>0</v>
      </c>
      <c r="G73" s="25">
        <v>41500</v>
      </c>
      <c r="H73" s="25">
        <f t="shared" ref="H73:H75" si="3">SUM(E73:G73)</f>
        <v>41500</v>
      </c>
      <c r="I73" s="5">
        <v>9830360283</v>
      </c>
      <c r="J73" s="61"/>
      <c r="K73" s="118"/>
    </row>
    <row r="74" spans="1:11" x14ac:dyDescent="0.25">
      <c r="A74" s="62">
        <v>2</v>
      </c>
      <c r="B74" s="20" t="s">
        <v>115</v>
      </c>
      <c r="C74" s="4" t="s">
        <v>116</v>
      </c>
      <c r="D74" s="5" t="s">
        <v>117</v>
      </c>
      <c r="E74" s="5">
        <v>0</v>
      </c>
      <c r="F74" s="34">
        <v>0</v>
      </c>
      <c r="G74" s="34">
        <v>22000</v>
      </c>
      <c r="H74" s="34">
        <f t="shared" si="3"/>
        <v>22000</v>
      </c>
      <c r="I74" s="5">
        <v>7044648616</v>
      </c>
      <c r="J74" s="63">
        <v>9038887392</v>
      </c>
      <c r="K74" s="118"/>
    </row>
    <row r="75" spans="1:11" x14ac:dyDescent="0.25">
      <c r="A75" s="60">
        <v>3</v>
      </c>
      <c r="B75" s="17" t="s">
        <v>118</v>
      </c>
      <c r="C75" s="51">
        <v>26</v>
      </c>
      <c r="D75" s="5" t="s">
        <v>119</v>
      </c>
      <c r="E75" s="5">
        <v>0</v>
      </c>
      <c r="F75" s="34">
        <v>0</v>
      </c>
      <c r="G75" s="34">
        <v>3000</v>
      </c>
      <c r="H75" s="34">
        <f t="shared" si="3"/>
        <v>3000</v>
      </c>
      <c r="I75" s="52">
        <v>9609697576</v>
      </c>
      <c r="J75" s="64"/>
      <c r="K75" s="118"/>
    </row>
    <row r="76" spans="1:11" x14ac:dyDescent="0.25">
      <c r="A76" s="62">
        <v>4</v>
      </c>
      <c r="B76" s="17" t="s">
        <v>120</v>
      </c>
      <c r="C76" s="4">
        <v>25</v>
      </c>
      <c r="D76" s="5" t="s">
        <v>22</v>
      </c>
      <c r="E76" s="5">
        <v>0</v>
      </c>
      <c r="F76" s="34">
        <v>0</v>
      </c>
      <c r="G76" s="34">
        <v>41500</v>
      </c>
      <c r="H76" s="34">
        <f>SUM(E76:G76)</f>
        <v>41500</v>
      </c>
      <c r="I76" s="5">
        <v>9436908645</v>
      </c>
      <c r="J76" s="63">
        <v>8017321689</v>
      </c>
      <c r="K76" s="118"/>
    </row>
    <row r="77" spans="1:11" ht="15.75" thickBot="1" x14ac:dyDescent="0.3">
      <c r="A77" s="65">
        <v>5</v>
      </c>
      <c r="B77" s="66" t="s">
        <v>121</v>
      </c>
      <c r="C77" s="67">
        <v>29</v>
      </c>
      <c r="D77" s="68" t="s">
        <v>23</v>
      </c>
      <c r="E77" s="69">
        <v>0</v>
      </c>
      <c r="F77" s="70">
        <v>0</v>
      </c>
      <c r="G77" s="70">
        <v>20500</v>
      </c>
      <c r="H77" s="71">
        <f t="shared" ref="H77" si="4">SUM(E77:G77)</f>
        <v>20500</v>
      </c>
      <c r="I77" s="72"/>
      <c r="J77" s="73"/>
      <c r="K77" s="118"/>
    </row>
    <row r="78" spans="1:11" x14ac:dyDescent="0.25">
      <c r="A78" s="119"/>
      <c r="B78" s="117"/>
      <c r="C78" s="117"/>
      <c r="D78" s="117"/>
      <c r="E78" s="103"/>
      <c r="F78" s="103"/>
      <c r="G78" s="117"/>
      <c r="H78" s="117"/>
      <c r="I78" s="117"/>
      <c r="J78" s="117"/>
      <c r="K78" s="118"/>
    </row>
    <row r="79" spans="1:11" ht="21.75" x14ac:dyDescent="0.35">
      <c r="A79" s="120" t="s">
        <v>135</v>
      </c>
      <c r="B79" s="55"/>
      <c r="C79" s="55"/>
      <c r="D79" s="55"/>
      <c r="E79" s="55"/>
      <c r="F79" s="103"/>
      <c r="G79" s="117"/>
      <c r="H79" s="117"/>
      <c r="I79" s="117"/>
      <c r="J79" s="117"/>
      <c r="K79" s="118"/>
    </row>
    <row r="80" spans="1:11" x14ac:dyDescent="0.25">
      <c r="A80" s="150" t="s">
        <v>122</v>
      </c>
      <c r="B80" s="136" t="s">
        <v>123</v>
      </c>
      <c r="C80" s="136" t="s">
        <v>124</v>
      </c>
      <c r="D80" s="136" t="s">
        <v>1</v>
      </c>
      <c r="E80" s="137" t="s">
        <v>136</v>
      </c>
      <c r="F80" s="136" t="s">
        <v>125</v>
      </c>
      <c r="G80" s="136" t="s">
        <v>126</v>
      </c>
      <c r="H80" s="117"/>
      <c r="I80" s="117"/>
      <c r="J80" s="117"/>
      <c r="K80" s="118"/>
    </row>
    <row r="81" spans="1:11" x14ac:dyDescent="0.25">
      <c r="A81" s="151">
        <v>1</v>
      </c>
      <c r="B81" s="125" t="s">
        <v>127</v>
      </c>
      <c r="C81" s="54">
        <v>20</v>
      </c>
      <c r="D81" s="126" t="s">
        <v>101</v>
      </c>
      <c r="E81" s="132">
        <v>42500</v>
      </c>
      <c r="F81" s="6"/>
      <c r="G81" s="134"/>
      <c r="H81" s="117"/>
      <c r="I81" s="117"/>
      <c r="J81" s="117"/>
      <c r="K81" s="118"/>
    </row>
    <row r="82" spans="1:11" x14ac:dyDescent="0.25">
      <c r="A82" s="62">
        <v>2</v>
      </c>
      <c r="B82" s="128" t="s">
        <v>128</v>
      </c>
      <c r="C82" s="6">
        <v>25</v>
      </c>
      <c r="D82" s="129"/>
      <c r="E82" s="133" t="s">
        <v>129</v>
      </c>
      <c r="F82" s="6"/>
      <c r="G82" s="135"/>
      <c r="H82" s="117"/>
      <c r="I82" s="117"/>
      <c r="J82" s="117"/>
      <c r="K82" s="118"/>
    </row>
    <row r="83" spans="1:11" x14ac:dyDescent="0.25">
      <c r="A83" s="151">
        <v>3</v>
      </c>
      <c r="B83" s="128" t="s">
        <v>130</v>
      </c>
      <c r="C83" s="6">
        <v>26</v>
      </c>
      <c r="D83" s="129"/>
      <c r="E83" s="133" t="s">
        <v>129</v>
      </c>
      <c r="F83" s="6"/>
      <c r="G83" s="135">
        <v>8013099725</v>
      </c>
      <c r="H83" s="117"/>
      <c r="I83" s="117"/>
      <c r="J83" s="117"/>
      <c r="K83" s="118"/>
    </row>
    <row r="84" spans="1:11" x14ac:dyDescent="0.25">
      <c r="A84" s="62">
        <v>4</v>
      </c>
      <c r="B84" s="20" t="s">
        <v>131</v>
      </c>
      <c r="C84" s="6">
        <v>32</v>
      </c>
      <c r="D84" s="129"/>
      <c r="E84" s="133" t="s">
        <v>129</v>
      </c>
      <c r="F84" s="6"/>
      <c r="G84" s="135">
        <v>9874287059</v>
      </c>
      <c r="H84" s="117"/>
      <c r="I84" s="117"/>
      <c r="J84" s="117"/>
      <c r="K84" s="118"/>
    </row>
    <row r="85" spans="1:11" x14ac:dyDescent="0.25">
      <c r="A85" s="151">
        <v>5</v>
      </c>
      <c r="B85" s="20" t="s">
        <v>132</v>
      </c>
      <c r="C85" s="6">
        <v>34</v>
      </c>
      <c r="D85" s="129"/>
      <c r="E85" s="133" t="s">
        <v>129</v>
      </c>
      <c r="F85" s="149"/>
      <c r="G85" s="135">
        <v>7278407752</v>
      </c>
      <c r="H85" s="117"/>
      <c r="I85" s="117"/>
      <c r="J85" s="117"/>
      <c r="K85" s="118"/>
    </row>
    <row r="86" spans="1:11" x14ac:dyDescent="0.25">
      <c r="A86" s="62">
        <v>6</v>
      </c>
      <c r="B86" s="20" t="s">
        <v>133</v>
      </c>
      <c r="C86" s="6">
        <v>35</v>
      </c>
      <c r="D86" s="129"/>
      <c r="E86" s="133" t="s">
        <v>129</v>
      </c>
      <c r="F86" s="6"/>
      <c r="G86" s="135">
        <v>7998243481</v>
      </c>
      <c r="H86" s="117"/>
      <c r="I86" s="117"/>
      <c r="J86" s="117"/>
      <c r="K86" s="118"/>
    </row>
    <row r="87" spans="1:11" x14ac:dyDescent="0.25">
      <c r="A87" s="151">
        <v>7</v>
      </c>
      <c r="B87" s="20" t="s">
        <v>134</v>
      </c>
      <c r="C87" s="6">
        <v>36</v>
      </c>
      <c r="D87" s="131"/>
      <c r="E87" s="133" t="s">
        <v>129</v>
      </c>
      <c r="F87" s="6"/>
      <c r="G87" s="54">
        <v>8335092507</v>
      </c>
      <c r="H87" s="117"/>
      <c r="I87" s="117"/>
      <c r="J87" s="117"/>
      <c r="K87" s="118"/>
    </row>
    <row r="88" spans="1:11" x14ac:dyDescent="0.25">
      <c r="A88" s="62">
        <v>8</v>
      </c>
      <c r="B88" s="43" t="s">
        <v>137</v>
      </c>
      <c r="C88" s="139">
        <v>23</v>
      </c>
      <c r="D88" s="139" t="s">
        <v>117</v>
      </c>
      <c r="E88" s="142" t="s">
        <v>129</v>
      </c>
      <c r="F88" s="6"/>
      <c r="G88" s="124">
        <v>8443086169</v>
      </c>
      <c r="H88" s="117"/>
      <c r="I88" s="117"/>
      <c r="J88" s="117"/>
      <c r="K88" s="118"/>
    </row>
    <row r="89" spans="1:11" x14ac:dyDescent="0.25">
      <c r="A89" s="151">
        <v>9</v>
      </c>
      <c r="B89" s="140" t="s">
        <v>138</v>
      </c>
      <c r="C89" s="6">
        <v>1</v>
      </c>
      <c r="D89" s="126" t="s">
        <v>139</v>
      </c>
      <c r="E89" s="143">
        <v>42500</v>
      </c>
      <c r="F89" s="6"/>
      <c r="G89" s="127"/>
      <c r="H89" s="117"/>
      <c r="I89" s="117"/>
      <c r="J89" s="117"/>
      <c r="K89" s="118"/>
    </row>
    <row r="90" spans="1:11" x14ac:dyDescent="0.25">
      <c r="A90" s="62">
        <v>10</v>
      </c>
      <c r="B90" s="140" t="s">
        <v>140</v>
      </c>
      <c r="C90" s="6">
        <v>10</v>
      </c>
      <c r="D90" s="131"/>
      <c r="E90" s="143">
        <v>42500</v>
      </c>
      <c r="F90" s="6"/>
      <c r="G90" s="124">
        <v>8016718970</v>
      </c>
      <c r="H90" s="117"/>
      <c r="I90" s="117"/>
      <c r="J90" s="117"/>
      <c r="K90" s="118"/>
    </row>
    <row r="91" spans="1:11" x14ac:dyDescent="0.25">
      <c r="A91" s="151">
        <v>11</v>
      </c>
      <c r="B91" s="53" t="s">
        <v>141</v>
      </c>
      <c r="C91" s="6"/>
      <c r="D91" s="126" t="s">
        <v>119</v>
      </c>
      <c r="E91" s="144">
        <v>42500</v>
      </c>
      <c r="F91" s="6"/>
      <c r="G91" s="127">
        <v>8981523304</v>
      </c>
      <c r="H91" s="117"/>
      <c r="I91" s="117"/>
      <c r="J91" s="117"/>
      <c r="K91" s="118"/>
    </row>
    <row r="92" spans="1:11" x14ac:dyDescent="0.25">
      <c r="A92" s="62">
        <v>12</v>
      </c>
      <c r="B92" s="53" t="s">
        <v>142</v>
      </c>
      <c r="C92" s="6">
        <v>2</v>
      </c>
      <c r="D92" s="131"/>
      <c r="E92" s="144">
        <v>42500</v>
      </c>
      <c r="F92" s="6"/>
      <c r="G92" s="124">
        <v>8768830411</v>
      </c>
      <c r="H92" s="117"/>
      <c r="I92" s="117"/>
      <c r="J92" s="117"/>
      <c r="K92" s="118"/>
    </row>
    <row r="93" spans="1:11" x14ac:dyDescent="0.25">
      <c r="A93" s="151">
        <v>13</v>
      </c>
      <c r="B93" s="53" t="s">
        <v>143</v>
      </c>
      <c r="C93" s="6">
        <v>7</v>
      </c>
      <c r="D93" s="126" t="s">
        <v>22</v>
      </c>
      <c r="E93" s="144">
        <v>42500</v>
      </c>
      <c r="F93" s="6"/>
      <c r="G93" s="127"/>
      <c r="H93" s="117"/>
      <c r="I93" s="117"/>
      <c r="J93" s="117"/>
      <c r="K93" s="118"/>
    </row>
    <row r="94" spans="1:11" x14ac:dyDescent="0.25">
      <c r="A94" s="62">
        <v>14</v>
      </c>
      <c r="B94" s="17" t="s">
        <v>144</v>
      </c>
      <c r="C94" s="6">
        <v>13</v>
      </c>
      <c r="D94" s="129"/>
      <c r="E94" s="144">
        <v>42500</v>
      </c>
      <c r="F94" s="6"/>
      <c r="G94" s="130"/>
      <c r="H94" s="117"/>
      <c r="I94" s="117"/>
      <c r="J94" s="117"/>
      <c r="K94" s="118"/>
    </row>
    <row r="95" spans="1:11" x14ac:dyDescent="0.25">
      <c r="A95" s="151">
        <v>15</v>
      </c>
      <c r="B95" s="17" t="s">
        <v>145</v>
      </c>
      <c r="C95" s="6">
        <v>32</v>
      </c>
      <c r="D95" s="129"/>
      <c r="E95" s="144">
        <v>3000</v>
      </c>
      <c r="F95" s="6"/>
      <c r="G95" s="130"/>
      <c r="H95" s="117"/>
      <c r="I95" s="117"/>
      <c r="J95" s="117"/>
      <c r="K95" s="118"/>
    </row>
    <row r="96" spans="1:11" x14ac:dyDescent="0.25">
      <c r="A96" s="62">
        <v>16</v>
      </c>
      <c r="B96" s="17" t="s">
        <v>146</v>
      </c>
      <c r="C96" s="6">
        <v>38</v>
      </c>
      <c r="D96" s="129"/>
      <c r="E96" s="144">
        <v>42500</v>
      </c>
      <c r="F96" s="6"/>
      <c r="G96" s="130"/>
      <c r="H96" s="117"/>
      <c r="I96" s="117"/>
      <c r="J96" s="117"/>
      <c r="K96" s="118"/>
    </row>
    <row r="97" spans="1:11" x14ac:dyDescent="0.25">
      <c r="A97" s="151">
        <v>17</v>
      </c>
      <c r="B97" s="53" t="s">
        <v>147</v>
      </c>
      <c r="C97" s="6">
        <v>40</v>
      </c>
      <c r="D97" s="129"/>
      <c r="E97" s="144">
        <v>42500</v>
      </c>
      <c r="F97" s="6"/>
      <c r="G97" s="130">
        <v>8017493006</v>
      </c>
      <c r="H97" s="117"/>
      <c r="I97" s="117"/>
      <c r="J97" s="117"/>
      <c r="K97" s="118"/>
    </row>
    <row r="98" spans="1:11" x14ac:dyDescent="0.25">
      <c r="A98" s="62">
        <v>18</v>
      </c>
      <c r="B98" s="53" t="s">
        <v>148</v>
      </c>
      <c r="C98" s="6">
        <v>42</v>
      </c>
      <c r="D98" s="129"/>
      <c r="E98" s="144">
        <v>42500</v>
      </c>
      <c r="F98" s="6"/>
      <c r="G98" s="130">
        <v>9430816099</v>
      </c>
      <c r="H98" s="117"/>
      <c r="I98" s="117"/>
      <c r="J98" s="117"/>
      <c r="K98" s="118"/>
    </row>
    <row r="99" spans="1:11" x14ac:dyDescent="0.25">
      <c r="A99" s="151">
        <v>19</v>
      </c>
      <c r="B99" s="17" t="s">
        <v>149</v>
      </c>
      <c r="C99" s="139">
        <v>1</v>
      </c>
      <c r="D99" s="145" t="s">
        <v>23</v>
      </c>
      <c r="E99" s="147">
        <v>42500</v>
      </c>
      <c r="F99" s="139"/>
      <c r="G99" s="146">
        <v>9062387694</v>
      </c>
      <c r="H99" s="117"/>
      <c r="I99" s="117"/>
      <c r="J99" s="117"/>
      <c r="K99" s="118"/>
    </row>
    <row r="100" spans="1:11" ht="15.75" thickBot="1" x14ac:dyDescent="0.3">
      <c r="A100" s="105">
        <v>20</v>
      </c>
      <c r="B100" s="99" t="s">
        <v>150</v>
      </c>
      <c r="C100" s="152">
        <v>26</v>
      </c>
      <c r="D100" s="153"/>
      <c r="E100" s="154">
        <v>42500</v>
      </c>
      <c r="F100" s="152">
        <v>27000</v>
      </c>
      <c r="G100" s="155">
        <v>9576116105</v>
      </c>
      <c r="H100" s="122"/>
      <c r="I100" s="122"/>
      <c r="J100" s="122"/>
      <c r="K100" s="123"/>
    </row>
  </sheetData>
  <mergeCells count="24">
    <mergeCell ref="A3:K4"/>
    <mergeCell ref="A1:K2"/>
    <mergeCell ref="D89:D90"/>
    <mergeCell ref="D91:D92"/>
    <mergeCell ref="D93:D98"/>
    <mergeCell ref="D99:D100"/>
    <mergeCell ref="A5:K7"/>
    <mergeCell ref="A62:E62"/>
    <mergeCell ref="D64:D66"/>
    <mergeCell ref="D68:D69"/>
    <mergeCell ref="A71:E71"/>
    <mergeCell ref="D81:D87"/>
    <mergeCell ref="A79:E79"/>
    <mergeCell ref="D34:D43"/>
    <mergeCell ref="D44:D52"/>
    <mergeCell ref="A32:E32"/>
    <mergeCell ref="D56:D58"/>
    <mergeCell ref="D59:D60"/>
    <mergeCell ref="A54:E54"/>
    <mergeCell ref="D11:D14"/>
    <mergeCell ref="A8:E8"/>
    <mergeCell ref="A16:E16"/>
    <mergeCell ref="D18:D23"/>
    <mergeCell ref="D24:D30"/>
  </mergeCells>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Camellia</dc:creator>
  <cp:lastModifiedBy>Camellia</cp:lastModifiedBy>
  <dcterms:created xsi:type="dcterms:W3CDTF">2017-04-04T10:53:58Z</dcterms:created>
  <dcterms:modified xsi:type="dcterms:W3CDTF">2017-04-04T13:00:45Z</dcterms:modified>
</cp:coreProperties>
</file>